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7545" tabRatio="698"/>
  </bookViews>
  <sheets>
    <sheet name="KASUS1" sheetId="4" r:id="rId1"/>
    <sheet name="LATIH1" sheetId="8" r:id="rId2"/>
    <sheet name="KASUS2" sheetId="2" r:id="rId3"/>
    <sheet name="LATIH2" sheetId="6" r:id="rId4"/>
    <sheet name="KASUS3" sheetId="1" r:id="rId5"/>
    <sheet name="LATIH3" sheetId="7" r:id="rId6"/>
  </sheets>
  <externalReferences>
    <externalReference r:id="rId7"/>
  </externalReferences>
  <definedNames>
    <definedName name="__IntlFixup" hidden="1">TRUE</definedName>
    <definedName name="AccessDatabase" hidden="1">"C:\My Documents\MAUI MALL1.mdb"</definedName>
    <definedName name="ACwvu.CapersView." localSheetId="0" hidden="1">[1]MASTER!#REF!</definedName>
    <definedName name="ACwvu.CapersView." localSheetId="1" hidden="1">[1]MASTER!#REF!</definedName>
    <definedName name="ACwvu.CapersView." localSheetId="3" hidden="1">[1]MASTER!#REF!</definedName>
    <definedName name="ACwvu.CapersView." localSheetId="5" hidden="1">[1]MASTER!#REF!</definedName>
    <definedName name="ACwvu.CapersView." hidden="1">[1]MASTER!#REF!</definedName>
    <definedName name="ACwvu.Japan_Capers_Ed_Pub." localSheetId="0" hidden="1">#REF!</definedName>
    <definedName name="ACwvu.Japan_Capers_Ed_Pub." localSheetId="1" hidden="1">#REF!</definedName>
    <definedName name="ACwvu.Japan_Capers_Ed_Pub." localSheetId="3" hidden="1">#REF!</definedName>
    <definedName name="ACwvu.Japan_Capers_Ed_Pub." localSheetId="5" hidden="1">#REF!</definedName>
    <definedName name="ACwvu.Japan_Capers_Ed_Pub." hidden="1">#REF!</definedName>
    <definedName name="ACwvu.KJP_CC." localSheetId="0" hidden="1">#REF!</definedName>
    <definedName name="ACwvu.KJP_CC." localSheetId="1" hidden="1">#REF!</definedName>
    <definedName name="ACwvu.KJP_CC." localSheetId="3" hidden="1">#REF!</definedName>
    <definedName name="ACwvu.KJP_CC." localSheetId="5" hidden="1">#REF!</definedName>
    <definedName name="ACwvu.KJP_CC." hidden="1">#REF!</definedName>
    <definedName name="anscount" hidden="1">4</definedName>
    <definedName name="Cwvu.CapersView." localSheetId="0" hidden="1">[1]MASTER!#REF!</definedName>
    <definedName name="Cwvu.CapersView." localSheetId="1" hidden="1">[1]MASTER!#REF!</definedName>
    <definedName name="Cwvu.CapersView." localSheetId="3" hidden="1">[1]MASTER!#REF!</definedName>
    <definedName name="Cwvu.CapersView." localSheetId="5" hidden="1">[1]MASTER!#REF!</definedName>
    <definedName name="Cwvu.CapersView." hidden="1">[1]MASTER!#REF!</definedName>
    <definedName name="Cwvu.Japan_Capers_Ed_Pub." localSheetId="0" hidden="1">[1]MASTER!#REF!</definedName>
    <definedName name="Cwvu.Japan_Capers_Ed_Pub." localSheetId="1" hidden="1">[1]MASTER!#REF!</definedName>
    <definedName name="Cwvu.Japan_Capers_Ed_Pub." localSheetId="3" hidden="1">[1]MASTER!#REF!</definedName>
    <definedName name="Cwvu.Japan_Capers_Ed_Pub." localSheetId="5" hidden="1">[1]MASTER!#REF!</definedName>
    <definedName name="Cwvu.Japan_Capers_Ed_Pub." hidden="1">[1]MASTER!#REF!</definedName>
    <definedName name="Cwvu.KJP_CC." localSheetId="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dd" localSheetId="0" hidden="1">[1]MASTER!#REF!</definedName>
    <definedName name="ddd" localSheetId="1" hidden="1">[1]MASTER!#REF!</definedName>
    <definedName name="ddd" localSheetId="3" hidden="1">[1]MASTER!#REF!</definedName>
    <definedName name="ddd" localSheetId="5" hidden="1">[1]MASTER!#REF!</definedName>
    <definedName name="ddd" hidden="1">[1]MASTER!#REF!</definedName>
    <definedName name="HTML_CodePage" hidden="1">1252</definedName>
    <definedName name="HTML_Control" localSheetId="0" hidden="1">{"'PRODUCTIONCOST SHEET'!$B$3:$G$48"}</definedName>
    <definedName name="HTML_Control" localSheetId="1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etek" localSheetId="0" hidden="1">[1]MASTER!#REF!</definedName>
    <definedName name="ketek" localSheetId="1" hidden="1">[1]MASTER!#REF!</definedName>
    <definedName name="ketek" localSheetId="3" hidden="1">[1]MASTER!#REF!</definedName>
    <definedName name="ketek" localSheetId="5" hidden="1">[1]MASTER!#REF!</definedName>
    <definedName name="ketek" hidden="1">[1]MASTER!#REF!</definedName>
    <definedName name="limcount" hidden="1">3</definedName>
    <definedName name="Rwvu.CapersView." localSheetId="0" hidden="1">#REF!</definedName>
    <definedName name="Rwvu.CapersView." localSheetId="1" hidden="1">#REF!</definedName>
    <definedName name="Rwvu.CapersView." localSheetId="3" hidden="1">#REF!</definedName>
    <definedName name="Rwvu.CapersView." localSheetId="5" hidden="1">#REF!</definedName>
    <definedName name="Rwvu.CapersView." hidden="1">#REF!</definedName>
    <definedName name="Rwvu.Japan_Capers_Ed_Pub." localSheetId="0" hidden="1">#REF!</definedName>
    <definedName name="Rwvu.Japan_Capers_Ed_Pub." localSheetId="1" hidden="1">#REF!</definedName>
    <definedName name="Rwvu.Japan_Capers_Ed_Pub." localSheetId="3" hidden="1">#REF!</definedName>
    <definedName name="Rwvu.Japan_Capers_Ed_Pub." localSheetId="5" hidden="1">#REF!</definedName>
    <definedName name="Rwvu.Japan_Capers_Ed_Pub." hidden="1">#REF!</definedName>
    <definedName name="Rwvu.KJP_CC." localSheetId="0" hidden="1">#REF!</definedName>
    <definedName name="Rwvu.KJP_CC." localSheetId="1" hidden="1">#REF!</definedName>
    <definedName name="Rwvu.KJP_CC." localSheetId="3" hidden="1">#REF!</definedName>
    <definedName name="Rwvu.KJP_CC." localSheetId="5" hidden="1">#REF!</definedName>
    <definedName name="Rwvu.KJP_CC." hidden="1">#REF!</definedName>
    <definedName name="sencount" hidden="1">3</definedName>
    <definedName name="ss" localSheetId="0" hidden="1">[1]MASTER!#REF!</definedName>
    <definedName name="ss" localSheetId="1" hidden="1">[1]MASTER!#REF!</definedName>
    <definedName name="ss" localSheetId="3" hidden="1">[1]MASTER!#REF!</definedName>
    <definedName name="ss" localSheetId="5" hidden="1">[1]MASTER!#REF!</definedName>
    <definedName name="ss" hidden="1">[1]MASTER!#REF!</definedName>
    <definedName name="Swvu.CapersView." localSheetId="0" hidden="1">[1]MASTER!#REF!</definedName>
    <definedName name="Swvu.CapersView." localSheetId="1" hidden="1">[1]MASTER!#REF!</definedName>
    <definedName name="Swvu.CapersView." localSheetId="3" hidden="1">[1]MASTER!#REF!</definedName>
    <definedName name="Swvu.CapersView." localSheetId="5" hidden="1">[1]MASTER!#REF!</definedName>
    <definedName name="Swvu.CapersView." hidden="1">[1]MASTER!#REF!</definedName>
    <definedName name="Swvu.Japan_Capers_Ed_Pub." localSheetId="0" hidden="1">#REF!</definedName>
    <definedName name="Swvu.Japan_Capers_Ed_Pub." localSheetId="1" hidden="1">#REF!</definedName>
    <definedName name="Swvu.Japan_Capers_Ed_Pub." localSheetId="3" hidden="1">#REF!</definedName>
    <definedName name="Swvu.Japan_Capers_Ed_Pub." localSheetId="5" hidden="1">#REF!</definedName>
    <definedName name="Swvu.Japan_Capers_Ed_Pub." hidden="1">#REF!</definedName>
    <definedName name="Swvu.KJP_CC." localSheetId="0" hidden="1">#REF!</definedName>
    <definedName name="Swvu.KJP_CC." localSheetId="1" hidden="1">#REF!</definedName>
    <definedName name="Swvu.KJP_CC." localSheetId="3" hidden="1">#REF!</definedName>
    <definedName name="Swvu.KJP_CC." localSheetId="5" hidden="1">#REF!</definedName>
    <definedName name="Swvu.KJP_CC." hidden="1">#REF!</definedName>
    <definedName name="trte" localSheetId="0" hidden="1">{#N/A,#N/A,FALSE,"PRJCTED QTRLY $'s"}</definedName>
    <definedName name="trte" localSheetId="1" hidden="1">{#N/A,#N/A,FALSE,"PRJCTED QTRLY $'s"}</definedName>
    <definedName name="trte" hidden="1">{#N/A,#N/A,FALSE,"PRJCTED QTRLY $'s"}</definedName>
    <definedName name="v" localSheetId="0" hidden="1">{"'PRODUCTIONCOST SHEET'!$B$3:$G$48"}</definedName>
    <definedName name="v" localSheetId="1" hidden="1">{"'PRODUCTIONCOST SHEET'!$B$3:$G$48"}</definedName>
    <definedName name="v" hidden="1">{"'PRODUCTIONCOST SHEET'!$B$3:$G$48"}</definedName>
    <definedName name="vvv" localSheetId="0" hidden="1">{"Japan_Capers_Ed_Pub",#N/A,FALSE,"DI 2 YEAR MASTER SCHEDULE"}</definedName>
    <definedName name="vvv" localSheetId="1" hidden="1">{"Japan_Capers_Ed_Pub",#N/A,FALSE,"DI 2 YEAR MASTER SCHEDULE"}</definedName>
    <definedName name="vvv" hidden="1">{"Japan_Capers_Ed_Pub",#N/A,FALSE,"DI 2 YEAR MASTER SCHEDULE"}</definedName>
    <definedName name="vvvv" localSheetId="0" hidden="1">{#N/A,#N/A,FALSE,"PRJCTED MNTHLY QTY's"}</definedName>
    <definedName name="vvvv" localSheetId="1" hidden="1">{#N/A,#N/A,FALSE,"PRJCTED MNTHLY QTY's"}</definedName>
    <definedName name="vvvv" hidden="1">{#N/A,#N/A,FALSE,"PRJCTED MNTHLY QTY's"}</definedName>
    <definedName name="wrn.CapersPlotter." localSheetId="0" hidden="1">{#N/A,#N/A,FALSE,"DI 2 YEAR MASTER SCHEDULE"}</definedName>
    <definedName name="wrn.CapersPlotter." localSheetId="1" hidden="1">{#N/A,#N/A,FALSE,"DI 2 YEAR MASTER SCHEDULE"}</definedName>
    <definedName name="wrn.CapersPlotter." hidden="1">{#N/A,#N/A,FALSE,"DI 2 YEAR MASTER SCHEDULE"}</definedName>
    <definedName name="wrn.Edutainment._.Priority._.List." localSheetId="0" hidden="1">{#N/A,#N/A,FALSE,"DI 2 YEAR MASTER SCHEDULE"}</definedName>
    <definedName name="wrn.Edutainment._.Priority._.List." localSheetId="1" hidden="1">{#N/A,#N/A,FALSE,"DI 2 YEAR MASTER SCHEDULE"}</definedName>
    <definedName name="wrn.Edutainment._.Priority._.List." hidden="1">{#N/A,#N/A,FALSE,"DI 2 YEAR MASTER SCHEDULE"}</definedName>
    <definedName name="wrn.Japan_Capers_Ed._.Pub." localSheetId="0" hidden="1">{"Japan_Capers_Ed_Pub",#N/A,FALSE,"DI 2 YEAR MASTER SCHEDULE"}</definedName>
    <definedName name="wrn.Japan_Capers_Ed._.Pub." localSheetId="1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0" hidden="1">{#N/A,#N/A,FALSE,"DI 2 YEAR MASTER SCHEDULE"}</definedName>
    <definedName name="wrn.Priority._.list." localSheetId="1" hidden="1">{#N/A,#N/A,FALSE,"DI 2 YEAR MASTER SCHEDULE"}</definedName>
    <definedName name="wrn.Priority._.list." hidden="1">{#N/A,#N/A,FALSE,"DI 2 YEAR MASTER SCHEDULE"}</definedName>
    <definedName name="wrn.Prjcted._.Mnthly._.Qtys." localSheetId="0" hidden="1">{#N/A,#N/A,FALSE,"PRJCTED MNTHLY QTY's"}</definedName>
    <definedName name="wrn.Prjcted._.Mnthly._.Qtys." localSheetId="1" hidden="1">{#N/A,#N/A,FALSE,"PRJCTED MNTHLY QTY's"}</definedName>
    <definedName name="wrn.Prjcted._.Mnthly._.Qtys." hidden="1">{#N/A,#N/A,FALSE,"PRJCTED MNTHLY QTY's"}</definedName>
    <definedName name="wrn.Prjcted._.Qtrly._.Dollars." localSheetId="0" hidden="1">{#N/A,#N/A,FALSE,"PRJCTED QTRLY $'s"}</definedName>
    <definedName name="wrn.Prjcted._.Qtrly._.Dollars." localSheetId="1" hidden="1">{#N/A,#N/A,FALSE,"PRJCTED QTRLY $'s"}</definedName>
    <definedName name="wrn.Prjcted._.Qtrly._.Dollars." hidden="1">{#N/A,#N/A,FALSE,"PRJCTED QTRLY $'s"}</definedName>
    <definedName name="wrn.Prjcted._.Qtrly._.Qtys." localSheetId="0" hidden="1">{#N/A,#N/A,FALSE,"PRJCTED QTRLY QTY's"}</definedName>
    <definedName name="wrn.Prjcted._.Qtrly._.Qtys." localSheetId="1" hidden="1">{#N/A,#N/A,FALSE,"PRJCTED QTRLY QTY's"}</definedName>
    <definedName name="wrn.Prjcted._.Qtrly._.Qtys." hidden="1">{#N/A,#N/A,FALSE,"PRJCTED QTRLY QTY's"}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hidden="1">{"'PRODUCTIONCOST SHEET'!$B$3:$G$48"}</definedName>
    <definedName name="XDDDD" localSheetId="0" hidden="1">[1]MASTER!#REF!</definedName>
    <definedName name="XDDDD" localSheetId="1" hidden="1">[1]MASTER!#REF!</definedName>
    <definedName name="XDDDD" localSheetId="3" hidden="1">[1]MASTER!#REF!</definedName>
    <definedName name="XDDDD" localSheetId="5" hidden="1">[1]MASTER!#REF!</definedName>
    <definedName name="XDDDD" hidden="1">[1]MASTER!#REF!</definedName>
    <definedName name="XXX" localSheetId="0" hidden="1">{"'PRODUCTIONCOST SHEET'!$B$3:$G$48"}</definedName>
    <definedName name="XXX" localSheetId="1" hidden="1">{"'PRODUCTIONCOST SHEET'!$B$3:$G$48"}</definedName>
    <definedName name="XXX" hidden="1">{"'PRODUCTIONCOST SHEET'!$B$3:$G$48"}</definedName>
    <definedName name="Z_9A428CE1_B4D9_11D0_A8AA_0000C071AEE7_.wvu.Cols" localSheetId="0" hidden="1">[1]MASTER!$A:$Q,[1]MASTER!$Y:$Z</definedName>
    <definedName name="Z_9A428CE1_B4D9_11D0_A8AA_0000C071AEE7_.wvu.Cols" localSheetId="1" hidden="1">[1]MASTER!$A:$Q,[1]MASTER!$Y:$Z</definedName>
    <definedName name="Z_9A428CE1_B4D9_11D0_A8AA_0000C071AEE7_.wvu.Cols" hidden="1">[1]MASTER!$A$1:$Q$65536,[1]MASTER!$Y$1:$Z$65536</definedName>
    <definedName name="Z_9A428CE1_B4D9_11D0_A8AA_0000C071AEE7_.wvu.PrintArea" localSheetId="0" hidden="1">#REF!</definedName>
    <definedName name="Z_9A428CE1_B4D9_11D0_A8AA_0000C071AEE7_.wvu.PrintArea" localSheetId="1" hidden="1">#REF!</definedName>
    <definedName name="Z_9A428CE1_B4D9_11D0_A8AA_0000C071AEE7_.wvu.PrintArea" localSheetId="3" hidden="1">#REF!</definedName>
    <definedName name="Z_9A428CE1_B4D9_11D0_A8AA_0000C071AEE7_.wvu.PrintArea" localSheetId="5" hidden="1">#REF!</definedName>
    <definedName name="Z_9A428CE1_B4D9_11D0_A8AA_0000C071AEE7_.wvu.PrintArea" hidden="1">#REF!</definedName>
    <definedName name="Z_9A428CE1_B4D9_11D0_A8AA_0000C071AEE7_.wvu.Rows" localSheetId="0" hidden="1">[1]MASTER!#REF!,[1]MASTER!#REF!,[1]MASTER!#REF!,[1]MASTER!#REF!,[1]MASTER!#REF!,[1]MASTER!#REF!,[1]MASTER!#REF!,[1]MASTER!$98:$272</definedName>
    <definedName name="Z_9A428CE1_B4D9_11D0_A8AA_0000C071AEE7_.wvu.Rows" localSheetId="1" hidden="1">[1]MASTER!#REF!,[1]MASTER!#REF!,[1]MASTER!#REF!,[1]MASTER!#REF!,[1]MASTER!#REF!,[1]MASTER!#REF!,[1]MASTER!#REF!,[1]MASTER!$98:$272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8" l="1"/>
  <c r="C6" i="8" s="1"/>
  <c r="E6" i="8" s="1"/>
  <c r="C7" i="8" s="1"/>
  <c r="E7" i="8" s="1"/>
  <c r="C8" i="8" s="1"/>
  <c r="E8" i="8" s="1"/>
  <c r="C9" i="8" s="1"/>
  <c r="E9" i="8" s="1"/>
  <c r="C10" i="8" s="1"/>
  <c r="E10" i="8" s="1"/>
  <c r="C11" i="8" s="1"/>
  <c r="E11" i="8" s="1"/>
  <c r="C12" i="8" s="1"/>
  <c r="E12" i="8" s="1"/>
  <c r="C13" i="8" s="1"/>
  <c r="E13" i="8" s="1"/>
  <c r="F4" i="8"/>
  <c r="F3" i="8"/>
  <c r="C133" i="7"/>
  <c r="E133" i="7" s="1"/>
  <c r="C134" i="7" s="1"/>
  <c r="E134" i="7" s="1"/>
  <c r="C135" i="7" s="1"/>
  <c r="E135" i="7" s="1"/>
  <c r="C136" i="7" s="1"/>
  <c r="E136" i="7" s="1"/>
  <c r="C137" i="7" s="1"/>
  <c r="E137" i="7" s="1"/>
  <c r="C138" i="7" s="1"/>
  <c r="E138" i="7" s="1"/>
  <c r="C139" i="7" s="1"/>
  <c r="E139" i="7" s="1"/>
  <c r="C140" i="7" s="1"/>
  <c r="E140" i="7" s="1"/>
  <c r="E132" i="7"/>
  <c r="E83" i="7"/>
  <c r="D83" i="7"/>
  <c r="E4" i="7"/>
  <c r="C5" i="7" s="1"/>
  <c r="E5" i="7" s="1"/>
  <c r="C6" i="7" s="1"/>
  <c r="E6" i="7" s="1"/>
  <c r="C7" i="7" s="1"/>
  <c r="E7" i="7" s="1"/>
  <c r="C8" i="7" s="1"/>
  <c r="E8" i="7" s="1"/>
  <c r="C9" i="7" s="1"/>
  <c r="E9" i="7" s="1"/>
  <c r="C10" i="7" s="1"/>
  <c r="E10" i="7" s="1"/>
  <c r="C11" i="7" s="1"/>
  <c r="E11" i="7" s="1"/>
  <c r="C12" i="7" s="1"/>
  <c r="E12" i="7" s="1"/>
  <c r="C6" i="6"/>
  <c r="E6" i="6" s="1"/>
  <c r="C7" i="6" s="1"/>
  <c r="E7" i="6" s="1"/>
  <c r="C8" i="6" s="1"/>
  <c r="E8" i="6" s="1"/>
  <c r="C9" i="6" s="1"/>
  <c r="E9" i="6" s="1"/>
  <c r="C10" i="6" s="1"/>
  <c r="E10" i="6" s="1"/>
  <c r="C11" i="6" s="1"/>
  <c r="E11" i="6" s="1"/>
  <c r="C12" i="6" s="1"/>
  <c r="E12" i="6" s="1"/>
  <c r="C13" i="6" s="1"/>
  <c r="E13" i="6" s="1"/>
  <c r="E5" i="6"/>
  <c r="G4" i="6"/>
  <c r="H4" i="6" s="1"/>
  <c r="I4" i="6" s="1"/>
  <c r="J4" i="6" s="1"/>
  <c r="K4" i="6" s="1"/>
  <c r="L4" i="6" s="1"/>
  <c r="M4" i="6" s="1"/>
  <c r="N4" i="6" s="1"/>
  <c r="O4" i="6" s="1"/>
  <c r="P4" i="6" s="1"/>
  <c r="Q4" i="6" s="1"/>
  <c r="R4" i="6" s="1"/>
  <c r="S4" i="6" s="1"/>
  <c r="T4" i="6" s="1"/>
  <c r="U4" i="6" s="1"/>
  <c r="V4" i="6" s="1"/>
  <c r="W4" i="6" s="1"/>
  <c r="X4" i="6" s="1"/>
  <c r="Y4" i="6" s="1"/>
  <c r="Z4" i="6" s="1"/>
  <c r="AA4" i="6" s="1"/>
  <c r="AB4" i="6" s="1"/>
  <c r="AC4" i="6" s="1"/>
  <c r="AD4" i="6" s="1"/>
  <c r="AE4" i="6" s="1"/>
  <c r="AF4" i="6" s="1"/>
  <c r="AG4" i="6" s="1"/>
  <c r="AH4" i="6" s="1"/>
  <c r="AI4" i="6" s="1"/>
  <c r="F4" i="6"/>
  <c r="F3" i="6"/>
  <c r="E5" i="4"/>
  <c r="C6" i="4" s="1"/>
  <c r="E6" i="4" s="1"/>
  <c r="C7" i="4" s="1"/>
  <c r="E7" i="4" s="1"/>
  <c r="C8" i="4" s="1"/>
  <c r="E8" i="4" s="1"/>
  <c r="C9" i="4" s="1"/>
  <c r="E9" i="4" s="1"/>
  <c r="C10" i="4" s="1"/>
  <c r="E10" i="4" s="1"/>
  <c r="C11" i="4" s="1"/>
  <c r="E11" i="4" s="1"/>
  <c r="C12" i="4" s="1"/>
  <c r="E12" i="4" s="1"/>
  <c r="C13" i="4" s="1"/>
  <c r="E13" i="4" s="1"/>
  <c r="F4" i="4"/>
  <c r="F3" i="4"/>
  <c r="E5" i="2"/>
  <c r="C6" i="2" s="1"/>
  <c r="E6" i="2" s="1"/>
  <c r="C7" i="2" s="1"/>
  <c r="E7" i="2" s="1"/>
  <c r="C8" i="2" s="1"/>
  <c r="E8" i="2" s="1"/>
  <c r="C9" i="2" s="1"/>
  <c r="E9" i="2" s="1"/>
  <c r="C10" i="2" s="1"/>
  <c r="E10" i="2" s="1"/>
  <c r="C11" i="2" s="1"/>
  <c r="E11" i="2" s="1"/>
  <c r="C12" i="2" s="1"/>
  <c r="E12" i="2" s="1"/>
  <c r="C13" i="2" s="1"/>
  <c r="E13" i="2" s="1"/>
  <c r="F4" i="2"/>
  <c r="G4" i="2" s="1"/>
  <c r="H4" i="2" s="1"/>
  <c r="I4" i="2" s="1"/>
  <c r="J4" i="2" s="1"/>
  <c r="K4" i="2" s="1"/>
  <c r="L4" i="2" s="1"/>
  <c r="M4" i="2" s="1"/>
  <c r="N4" i="2" s="1"/>
  <c r="O4" i="2" s="1"/>
  <c r="P4" i="2" s="1"/>
  <c r="Q4" i="2" s="1"/>
  <c r="R4" i="2" s="1"/>
  <c r="S4" i="2" s="1"/>
  <c r="T4" i="2" s="1"/>
  <c r="U4" i="2" s="1"/>
  <c r="V4" i="2" s="1"/>
  <c r="W4" i="2" s="1"/>
  <c r="X4" i="2" s="1"/>
  <c r="Y4" i="2" s="1"/>
  <c r="Z4" i="2" s="1"/>
  <c r="AA4" i="2" s="1"/>
  <c r="AB4" i="2" s="1"/>
  <c r="AC4" i="2" s="1"/>
  <c r="AD4" i="2" s="1"/>
  <c r="AE4" i="2" s="1"/>
  <c r="AF4" i="2" s="1"/>
  <c r="AG4" i="2" s="1"/>
  <c r="AH4" i="2" s="1"/>
  <c r="AI4" i="2" s="1"/>
  <c r="F3" i="2"/>
  <c r="C133" i="1"/>
  <c r="E133" i="1" s="1"/>
  <c r="C134" i="1" s="1"/>
  <c r="E134" i="1" s="1"/>
  <c r="C135" i="1" s="1"/>
  <c r="E135" i="1" s="1"/>
  <c r="C136" i="1" s="1"/>
  <c r="E136" i="1" s="1"/>
  <c r="C137" i="1" s="1"/>
  <c r="E137" i="1" s="1"/>
  <c r="C138" i="1" s="1"/>
  <c r="E138" i="1" s="1"/>
  <c r="C139" i="1" s="1"/>
  <c r="E139" i="1" s="1"/>
  <c r="C140" i="1" s="1"/>
  <c r="E140" i="1" s="1"/>
  <c r="E132" i="1"/>
  <c r="E83" i="1"/>
  <c r="D83" i="1"/>
  <c r="E4" i="1"/>
  <c r="C5" i="1" s="1"/>
  <c r="E5" i="1" s="1"/>
  <c r="C6" i="1" s="1"/>
  <c r="E6" i="1" s="1"/>
  <c r="C7" i="1" s="1"/>
  <c r="E7" i="1" s="1"/>
  <c r="C8" i="1" s="1"/>
  <c r="E8" i="1" s="1"/>
  <c r="C9" i="1" s="1"/>
  <c r="E9" i="1" s="1"/>
  <c r="C10" i="1" s="1"/>
  <c r="E10" i="1" s="1"/>
  <c r="C11" i="1" s="1"/>
  <c r="E11" i="1" s="1"/>
  <c r="C12" i="1" s="1"/>
  <c r="E12" i="1" s="1"/>
  <c r="B16" i="8"/>
  <c r="B16" i="4"/>
  <c r="F13" i="8" l="1"/>
  <c r="F12" i="8"/>
  <c r="F11" i="8"/>
  <c r="F10" i="8"/>
  <c r="F9" i="8"/>
  <c r="F8" i="8"/>
  <c r="F7" i="8"/>
  <c r="F6" i="8"/>
  <c r="G4" i="8"/>
  <c r="F13" i="4"/>
  <c r="F12" i="4"/>
  <c r="F11" i="4"/>
  <c r="F10" i="4"/>
  <c r="F9" i="4"/>
  <c r="F8" i="4"/>
  <c r="F7" i="4"/>
  <c r="F6" i="4"/>
  <c r="F5" i="4"/>
  <c r="G4" i="4"/>
  <c r="H4" i="8" l="1"/>
  <c r="G13" i="4"/>
  <c r="G12" i="4"/>
  <c r="G11" i="4"/>
  <c r="G10" i="4"/>
  <c r="G9" i="4"/>
  <c r="G8" i="4"/>
  <c r="G7" i="4"/>
  <c r="G6" i="4"/>
  <c r="G5" i="4"/>
  <c r="H4" i="4"/>
  <c r="I4" i="8" l="1"/>
  <c r="H13" i="4"/>
  <c r="H12" i="4"/>
  <c r="H11" i="4"/>
  <c r="H10" i="4"/>
  <c r="H9" i="4"/>
  <c r="H8" i="4"/>
  <c r="H7" i="4"/>
  <c r="H6" i="4"/>
  <c r="H5" i="4"/>
  <c r="I4" i="4"/>
  <c r="J4" i="8" l="1"/>
  <c r="J4" i="4"/>
  <c r="I13" i="4"/>
  <c r="I12" i="4"/>
  <c r="I11" i="4"/>
  <c r="I10" i="4"/>
  <c r="I9" i="4"/>
  <c r="I8" i="4"/>
  <c r="I7" i="4"/>
  <c r="I6" i="4"/>
  <c r="I5" i="4"/>
  <c r="K4" i="8" l="1"/>
  <c r="J13" i="4"/>
  <c r="J12" i="4"/>
  <c r="J11" i="4"/>
  <c r="J10" i="4"/>
  <c r="J9" i="4"/>
  <c r="J8" i="4"/>
  <c r="J7" i="4"/>
  <c r="J6" i="4"/>
  <c r="J5" i="4"/>
  <c r="K4" i="4"/>
  <c r="L4" i="8" l="1"/>
  <c r="K13" i="4"/>
  <c r="K12" i="4"/>
  <c r="K11" i="4"/>
  <c r="K10" i="4"/>
  <c r="K9" i="4"/>
  <c r="K8" i="4"/>
  <c r="K7" i="4"/>
  <c r="K6" i="4"/>
  <c r="K5" i="4"/>
  <c r="L4" i="4"/>
  <c r="M4" i="8" l="1"/>
  <c r="L13" i="4"/>
  <c r="L12" i="4"/>
  <c r="L11" i="4"/>
  <c r="L10" i="4"/>
  <c r="L9" i="4"/>
  <c r="L8" i="4"/>
  <c r="L7" i="4"/>
  <c r="L6" i="4"/>
  <c r="L5" i="4"/>
  <c r="M4" i="4"/>
  <c r="N4" i="8" l="1"/>
  <c r="M13" i="4"/>
  <c r="N4" i="4"/>
  <c r="M12" i="4"/>
  <c r="M11" i="4"/>
  <c r="M10" i="4"/>
  <c r="M9" i="4"/>
  <c r="M8" i="4"/>
  <c r="M7" i="4"/>
  <c r="M6" i="4"/>
  <c r="M5" i="4"/>
  <c r="O4" i="8" l="1"/>
  <c r="N13" i="4"/>
  <c r="N12" i="4"/>
  <c r="N11" i="4"/>
  <c r="N10" i="4"/>
  <c r="N9" i="4"/>
  <c r="N8" i="4"/>
  <c r="N7" i="4"/>
  <c r="N6" i="4"/>
  <c r="N5" i="4"/>
  <c r="O4" i="4"/>
  <c r="P4" i="8" l="1"/>
  <c r="O13" i="4"/>
  <c r="O12" i="4"/>
  <c r="O11" i="4"/>
  <c r="O10" i="4"/>
  <c r="O9" i="4"/>
  <c r="O8" i="4"/>
  <c r="O7" i="4"/>
  <c r="O6" i="4"/>
  <c r="O5" i="4"/>
  <c r="P4" i="4"/>
  <c r="Q4" i="8" l="1"/>
  <c r="P13" i="4"/>
  <c r="P12" i="4"/>
  <c r="P11" i="4"/>
  <c r="P10" i="4"/>
  <c r="P9" i="4"/>
  <c r="P8" i="4"/>
  <c r="P7" i="4"/>
  <c r="P6" i="4"/>
  <c r="P5" i="4"/>
  <c r="Q4" i="4"/>
  <c r="R4" i="8" l="1"/>
  <c r="Q13" i="4"/>
  <c r="R4" i="4"/>
  <c r="Q12" i="4"/>
  <c r="Q11" i="4"/>
  <c r="Q10" i="4"/>
  <c r="Q9" i="4"/>
  <c r="Q8" i="4"/>
  <c r="Q7" i="4"/>
  <c r="Q6" i="4"/>
  <c r="Q5" i="4"/>
  <c r="S4" i="8" l="1"/>
  <c r="R13" i="4"/>
  <c r="R12" i="4"/>
  <c r="R11" i="4"/>
  <c r="R10" i="4"/>
  <c r="R9" i="4"/>
  <c r="R8" i="4"/>
  <c r="R7" i="4"/>
  <c r="R6" i="4"/>
  <c r="R5" i="4"/>
  <c r="S4" i="4"/>
  <c r="T4" i="8" l="1"/>
  <c r="S13" i="4"/>
  <c r="S12" i="4"/>
  <c r="S11" i="4"/>
  <c r="S10" i="4"/>
  <c r="S9" i="4"/>
  <c r="S8" i="4"/>
  <c r="S7" i="4"/>
  <c r="S6" i="4"/>
  <c r="S5" i="4"/>
  <c r="T4" i="4"/>
  <c r="U4" i="8" l="1"/>
  <c r="T13" i="4"/>
  <c r="T12" i="4"/>
  <c r="T11" i="4"/>
  <c r="T10" i="4"/>
  <c r="T9" i="4"/>
  <c r="T8" i="4"/>
  <c r="T7" i="4"/>
  <c r="T6" i="4"/>
  <c r="T5" i="4"/>
  <c r="U4" i="4"/>
  <c r="V4" i="8" l="1"/>
  <c r="U13" i="4"/>
  <c r="V4" i="4"/>
  <c r="U12" i="4"/>
  <c r="U11" i="4"/>
  <c r="U10" i="4"/>
  <c r="U9" i="4"/>
  <c r="U8" i="4"/>
  <c r="U7" i="4"/>
  <c r="U6" i="4"/>
  <c r="U5" i="4"/>
  <c r="W4" i="8" l="1"/>
  <c r="V13" i="4"/>
  <c r="V12" i="4"/>
  <c r="V11" i="4"/>
  <c r="V10" i="4"/>
  <c r="V9" i="4"/>
  <c r="V8" i="4"/>
  <c r="V7" i="4"/>
  <c r="V6" i="4"/>
  <c r="V5" i="4"/>
  <c r="W4" i="4"/>
  <c r="X4" i="8" l="1"/>
  <c r="W13" i="4"/>
  <c r="W12" i="4"/>
  <c r="W11" i="4"/>
  <c r="W10" i="4"/>
  <c r="W9" i="4"/>
  <c r="W8" i="4"/>
  <c r="W7" i="4"/>
  <c r="W6" i="4"/>
  <c r="W5" i="4"/>
  <c r="X4" i="4"/>
  <c r="Y4" i="8" l="1"/>
  <c r="X13" i="4"/>
  <c r="X12" i="4"/>
  <c r="X11" i="4"/>
  <c r="X10" i="4"/>
  <c r="X9" i="4"/>
  <c r="X8" i="4"/>
  <c r="X7" i="4"/>
  <c r="X6" i="4"/>
  <c r="X5" i="4"/>
  <c r="Y4" i="4"/>
  <c r="Z4" i="8" l="1"/>
  <c r="Y13" i="4"/>
  <c r="Z4" i="4"/>
  <c r="Y12" i="4"/>
  <c r="Y11" i="4"/>
  <c r="Y10" i="4"/>
  <c r="Y9" i="4"/>
  <c r="Y8" i="4"/>
  <c r="Y7" i="4"/>
  <c r="Y6" i="4"/>
  <c r="Y5" i="4"/>
  <c r="AA4" i="8" l="1"/>
  <c r="Z13" i="4"/>
  <c r="Z12" i="4"/>
  <c r="Z11" i="4"/>
  <c r="Z10" i="4"/>
  <c r="Z9" i="4"/>
  <c r="Z8" i="4"/>
  <c r="Z7" i="4"/>
  <c r="Z6" i="4"/>
  <c r="Z5" i="4"/>
  <c r="AA4" i="4"/>
  <c r="AB4" i="8" l="1"/>
  <c r="AA13" i="4"/>
  <c r="AA12" i="4"/>
  <c r="AA11" i="4"/>
  <c r="AA10" i="4"/>
  <c r="AA9" i="4"/>
  <c r="AA8" i="4"/>
  <c r="AA7" i="4"/>
  <c r="AA6" i="4"/>
  <c r="AA5" i="4"/>
  <c r="AB4" i="4"/>
  <c r="AC4" i="8" l="1"/>
  <c r="AB13" i="4"/>
  <c r="AB12" i="4"/>
  <c r="AB11" i="4"/>
  <c r="AB10" i="4"/>
  <c r="AB9" i="4"/>
  <c r="AB8" i="4"/>
  <c r="AB7" i="4"/>
  <c r="AB6" i="4"/>
  <c r="AB5" i="4"/>
  <c r="AC4" i="4"/>
  <c r="AD4" i="8" l="1"/>
  <c r="AC13" i="4"/>
  <c r="AD4" i="4"/>
  <c r="AC12" i="4"/>
  <c r="AC11" i="4"/>
  <c r="AC10" i="4"/>
  <c r="AC9" i="4"/>
  <c r="AC8" i="4"/>
  <c r="AC7" i="4"/>
  <c r="AC6" i="4"/>
  <c r="AC5" i="4"/>
  <c r="AE4" i="8" l="1"/>
  <c r="AD13" i="4"/>
  <c r="AD12" i="4"/>
  <c r="AD11" i="4"/>
  <c r="AD10" i="4"/>
  <c r="AD9" i="4"/>
  <c r="AD8" i="4"/>
  <c r="AD7" i="4"/>
  <c r="AD6" i="4"/>
  <c r="AD5" i="4"/>
  <c r="AE4" i="4"/>
  <c r="AF4" i="8" l="1"/>
  <c r="AE13" i="4"/>
  <c r="AE12" i="4"/>
  <c r="AE11" i="4"/>
  <c r="AE10" i="4"/>
  <c r="AE9" i="4"/>
  <c r="AE8" i="4"/>
  <c r="AE7" i="4"/>
  <c r="AE6" i="4"/>
  <c r="AE5" i="4"/>
  <c r="AF4" i="4"/>
  <c r="AG4" i="8" l="1"/>
  <c r="AF13" i="4"/>
  <c r="AF12" i="4"/>
  <c r="AF11" i="4"/>
  <c r="AF10" i="4"/>
  <c r="AF9" i="4"/>
  <c r="AF8" i="4"/>
  <c r="AF7" i="4"/>
  <c r="AF6" i="4"/>
  <c r="AF5" i="4"/>
  <c r="AG4" i="4"/>
  <c r="AH4" i="8" l="1"/>
  <c r="AG13" i="4"/>
  <c r="AH4" i="4"/>
  <c r="AG12" i="4"/>
  <c r="AG11" i="4"/>
  <c r="AG10" i="4"/>
  <c r="AG9" i="4"/>
  <c r="AG8" i="4"/>
  <c r="AG7" i="4"/>
  <c r="AG6" i="4"/>
  <c r="AG5" i="4"/>
  <c r="AI4" i="8" l="1"/>
  <c r="AH13" i="4"/>
  <c r="AH12" i="4"/>
  <c r="AH11" i="4"/>
  <c r="AH10" i="4"/>
  <c r="AH9" i="4"/>
  <c r="AH8" i="4"/>
  <c r="AH7" i="4"/>
  <c r="AH6" i="4"/>
  <c r="AH5" i="4"/>
  <c r="AI4" i="4"/>
  <c r="AI13" i="4" l="1"/>
  <c r="AI12" i="4"/>
  <c r="AI11" i="4"/>
  <c r="AI10" i="4"/>
  <c r="AI9" i="4"/>
  <c r="AI8" i="4"/>
  <c r="AI7" i="4"/>
  <c r="AI6" i="4"/>
  <c r="AI5" i="4"/>
</calcChain>
</file>

<file path=xl/sharedStrings.xml><?xml version="1.0" encoding="utf-8"?>
<sst xmlns="http://schemas.openxmlformats.org/spreadsheetml/2006/main" count="142" uniqueCount="27">
  <si>
    <t>TAHAPAN PEMBUATAN SOFTWARE</t>
  </si>
  <si>
    <t>Kegiatan</t>
  </si>
  <si>
    <t>Tanggal Mulai</t>
  </si>
  <si>
    <t>Waktu (hari)</t>
  </si>
  <si>
    <t>Tanggal Selesai</t>
  </si>
  <si>
    <t>Pengumpulan Data</t>
  </si>
  <si>
    <t>Rancangan Desain</t>
  </si>
  <si>
    <t>Pengkodean</t>
  </si>
  <si>
    <t>Uji Coba 1</t>
  </si>
  <si>
    <t>Tahap Pengembangan</t>
  </si>
  <si>
    <t>Mengatasi Masalah</t>
  </si>
  <si>
    <t>Uji Coba 2</t>
  </si>
  <si>
    <t>Perbaikan</t>
  </si>
  <si>
    <t>Selesai</t>
  </si>
  <si>
    <t>bantuan &gt;&gt;&gt;</t>
  </si>
  <si>
    <t>Awal</t>
  </si>
  <si>
    <t>Tanggal</t>
  </si>
  <si>
    <t>Angka</t>
  </si>
  <si>
    <t>pengaturan tanggal</t>
  </si>
  <si>
    <t>Prosedur:</t>
  </si>
  <si>
    <t>1. sorot atau blok range F5:AI13</t>
  </si>
  <si>
    <t>2. aktifkan fasilitas conditional fomatting</t>
  </si>
  <si>
    <t>3. isi jendela New Formatting Rule</t>
  </si>
  <si>
    <t>2. salin formula pada sel F5 dan hasil ditempatkan dalam range F5:AI13</t>
  </si>
  <si>
    <t>3. sorot atau blok range F5:AI13</t>
  </si>
  <si>
    <t>4. aktifkan fasilitas conditional fomatting</t>
  </si>
  <si>
    <t>5. isi jendela New Formatting Rule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</si>
</sst>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"/>
    <numFmt numFmtId="165" formatCode="d/m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33CC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1"/>
      <scheme val="minor"/>
    </font>
    <font>
      <b/>
      <sz val="14"/>
      <color rgb="FF0000CC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indent="1"/>
    </xf>
    <xf numFmtId="16" fontId="0" fillId="3" borderId="0" xfId="0" applyNumberFormat="1" applyFill="1" applyAlignment="1">
      <alignment horizontal="left" vertical="center" indent="1"/>
    </xf>
    <xf numFmtId="0" fontId="0" fillId="3" borderId="1" xfId="0" applyFill="1" applyBorder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0" fillId="4" borderId="2" xfId="0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indent="1"/>
    </xf>
    <xf numFmtId="16" fontId="0" fillId="3" borderId="1" xfId="0" applyNumberFormat="1" applyFill="1" applyBorder="1" applyAlignment="1">
      <alignment horizontal="center" vertical="center"/>
    </xf>
    <xf numFmtId="16" fontId="0" fillId="3" borderId="0" xfId="0" applyNumberFormat="1" applyFill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3" borderId="0" xfId="0" applyNumberFormat="1" applyFill="1" applyAlignment="1">
      <alignment horizontal="center" vertical="center"/>
    </xf>
    <xf numFmtId="0" fontId="5" fillId="0" borderId="0" xfId="0" applyFont="1" applyAlignment="1">
      <alignment horizontal="right" vertical="center" indent="4"/>
    </xf>
    <xf numFmtId="164" fontId="1" fillId="5" borderId="1" xfId="0" applyNumberFormat="1" applyFont="1" applyFill="1" applyBorder="1" applyAlignment="1">
      <alignment horizontal="center" vertical="center"/>
    </xf>
    <xf numFmtId="164" fontId="1" fillId="5" borderId="0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6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0" fontId="8" fillId="6" borderId="0" xfId="0" applyFont="1" applyFill="1" applyAlignment="1">
      <alignment vertical="center"/>
    </xf>
    <xf numFmtId="16" fontId="0" fillId="6" borderId="0" xfId="0" applyNumberFormat="1" applyFill="1" applyAlignment="1">
      <alignment horizontal="left" vertical="center" indent="1"/>
    </xf>
    <xf numFmtId="0" fontId="0" fillId="6" borderId="1" xfId="0" applyFill="1" applyBorder="1" applyAlignment="1">
      <alignment horizontal="right" vertical="center" indent="1"/>
    </xf>
    <xf numFmtId="0" fontId="3" fillId="5" borderId="1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4">
    <dxf>
      <font>
        <color rgb="FF00B05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00B05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color rgb="FF00B05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KASUS3!$C$2:$C$3</c:f>
              <c:strCache>
                <c:ptCount val="2"/>
                <c:pt idx="0">
                  <c:v>TAHAPAN PEMBUATAN SOFTWARE</c:v>
                </c:pt>
                <c:pt idx="1">
                  <c:v>Tanggal Mulai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AD-4AD3-B288-D82D15D4A75F}"/>
            </c:ext>
          </c:extLst>
        </c:ser>
        <c:ser>
          <c:idx val="1"/>
          <c:order val="1"/>
          <c:tx>
            <c:strRef>
              <c:f>KASUS3!$D$2:$D$3</c:f>
              <c:strCache>
                <c:ptCount val="2"/>
                <c:pt idx="0">
                  <c:v>TAHAPAN PEMBUATAN SOFTWARE</c:v>
                </c:pt>
                <c:pt idx="1">
                  <c:v>Waktu (hari)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0AD-4AD3-B288-D82D15D4A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8154432"/>
        <c:axId val="508154824"/>
      </c:barChart>
      <c:catAx>
        <c:axId val="508154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08154824"/>
        <c:crosses val="autoZero"/>
        <c:auto val="1"/>
        <c:lblAlgn val="ctr"/>
        <c:lblOffset val="100"/>
        <c:noMultiLvlLbl val="0"/>
      </c:catAx>
      <c:valAx>
        <c:axId val="508154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\-m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08154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LATIH3!$C$2:$C$3</c:f>
              <c:strCache>
                <c:ptCount val="2"/>
                <c:pt idx="0">
                  <c:v>TAHAPAN PEMBUATAN SOFTWARE</c:v>
                </c:pt>
                <c:pt idx="1">
                  <c:v>Tanggal Mulai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LATIH3!$B$4:$B$12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LATIH3!$C$4:$C$12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76-4F26-8194-FE2162734981}"/>
            </c:ext>
          </c:extLst>
        </c:ser>
        <c:ser>
          <c:idx val="1"/>
          <c:order val="1"/>
          <c:tx>
            <c:strRef>
              <c:f>LATIH3!$D$2:$D$3</c:f>
              <c:strCache>
                <c:ptCount val="2"/>
                <c:pt idx="0">
                  <c:v>TAHAPAN PEMBUATAN SOFTWARE</c:v>
                </c:pt>
                <c:pt idx="1">
                  <c:v>Waktu (hari)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LATIH3!$B$4:$B$12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LATIH3!$D$4:$D$12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C76-4F26-8194-FE2162734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3954960"/>
        <c:axId val="573955352"/>
      </c:barChart>
      <c:catAx>
        <c:axId val="573954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3955352"/>
        <c:crosses val="autoZero"/>
        <c:auto val="1"/>
        <c:lblAlgn val="ctr"/>
        <c:lblOffset val="100"/>
        <c:noMultiLvlLbl val="0"/>
      </c:catAx>
      <c:valAx>
        <c:axId val="573955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\-m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3954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LATIH3!$C$2:$C$3</c:f>
              <c:strCache>
                <c:ptCount val="2"/>
                <c:pt idx="0">
                  <c:v>TAHAPAN PEMBUATAN SOFTWARE</c:v>
                </c:pt>
                <c:pt idx="1">
                  <c:v>Tanggal Mulai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LATIH3!$B$4:$B$12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LATIH3!$C$4:$C$12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F9-4B6B-AA59-80A0BEF37119}"/>
            </c:ext>
          </c:extLst>
        </c:ser>
        <c:ser>
          <c:idx val="1"/>
          <c:order val="1"/>
          <c:tx>
            <c:strRef>
              <c:f>LATIH3!$D$2:$D$3</c:f>
              <c:strCache>
                <c:ptCount val="2"/>
                <c:pt idx="0">
                  <c:v>TAHAPAN PEMBUATAN SOFTWARE</c:v>
                </c:pt>
                <c:pt idx="1">
                  <c:v>Waktu (hari)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LATIH3!$B$4:$B$12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LATIH3!$D$4:$D$12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F9-4B6B-AA59-80A0BEF37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8680488"/>
        <c:axId val="298680880"/>
      </c:barChart>
      <c:catAx>
        <c:axId val="2986804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298680880"/>
        <c:crosses val="autoZero"/>
        <c:auto val="1"/>
        <c:lblAlgn val="ctr"/>
        <c:lblOffset val="100"/>
        <c:noMultiLvlLbl val="0"/>
      </c:catAx>
      <c:valAx>
        <c:axId val="2986808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\-m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298680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KASUS3!$C$2:$C$3</c:f>
              <c:strCache>
                <c:ptCount val="2"/>
                <c:pt idx="0">
                  <c:v>TAHAPAN PEMBUATAN SOFTWARE</c:v>
                </c:pt>
                <c:pt idx="1">
                  <c:v>Tanggal Mulai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62-427A-A3E7-EFC2CD736905}"/>
            </c:ext>
          </c:extLst>
        </c:ser>
        <c:ser>
          <c:idx val="1"/>
          <c:order val="1"/>
          <c:tx>
            <c:strRef>
              <c:f>KASUS3!$D$2:$D$3</c:f>
              <c:strCache>
                <c:ptCount val="2"/>
                <c:pt idx="0">
                  <c:v>TAHAPAN PEMBUATAN SOFTWARE</c:v>
                </c:pt>
                <c:pt idx="1">
                  <c:v>Waktu (hari)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62-427A-A3E7-EFC2CD736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8155608"/>
        <c:axId val="521291904"/>
      </c:barChart>
      <c:catAx>
        <c:axId val="508155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1291904"/>
        <c:crosses val="autoZero"/>
        <c:auto val="1"/>
        <c:lblAlgn val="ctr"/>
        <c:lblOffset val="100"/>
        <c:noMultiLvlLbl val="0"/>
      </c:catAx>
      <c:valAx>
        <c:axId val="5212919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\-m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08155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KASUS3!$C$2:$C$3</c:f>
              <c:strCache>
                <c:ptCount val="2"/>
                <c:pt idx="0">
                  <c:v>TAHAPAN PEMBUATAN SOFTWARE</c:v>
                </c:pt>
                <c:pt idx="1">
                  <c:v>Tanggal Mulai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2F-4782-9995-EB549CFF35C4}"/>
            </c:ext>
          </c:extLst>
        </c:ser>
        <c:ser>
          <c:idx val="1"/>
          <c:order val="1"/>
          <c:tx>
            <c:strRef>
              <c:f>KASUS3!$D$2:$D$3</c:f>
              <c:strCache>
                <c:ptCount val="2"/>
                <c:pt idx="0">
                  <c:v>TAHAPAN PEMBUATAN SOFTWARE</c:v>
                </c:pt>
                <c:pt idx="1">
                  <c:v>Waktu (hari)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02F-4782-9995-EB549CFF3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1292688"/>
        <c:axId val="521293080"/>
      </c:barChart>
      <c:catAx>
        <c:axId val="5212926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1293080"/>
        <c:crosses val="autoZero"/>
        <c:auto val="1"/>
        <c:lblAlgn val="ctr"/>
        <c:lblOffset val="100"/>
        <c:noMultiLvlLbl val="0"/>
      </c:catAx>
      <c:valAx>
        <c:axId val="521293080"/>
        <c:scaling>
          <c:orientation val="minMax"/>
          <c:max val="43496"/>
          <c:min val="43467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/m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21292688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KASUS3!$C$2:$C$3</c:f>
              <c:strCache>
                <c:ptCount val="2"/>
                <c:pt idx="0">
                  <c:v>TAHAPAN PEMBUATAN SOFTWARE</c:v>
                </c:pt>
                <c:pt idx="1">
                  <c:v>Tanggal Mulai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73-434B-BE76-C6F33DEF9ACD}"/>
            </c:ext>
          </c:extLst>
        </c:ser>
        <c:ser>
          <c:idx val="1"/>
          <c:order val="1"/>
          <c:tx>
            <c:strRef>
              <c:f>KASUS3!$D$2:$D$3</c:f>
              <c:strCache>
                <c:ptCount val="2"/>
                <c:pt idx="0">
                  <c:v>TAHAPAN PEMBUATAN SOFTWARE</c:v>
                </c:pt>
                <c:pt idx="1">
                  <c:v>Waktu (hari)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73-434B-BE76-C6F33DEF9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8382304"/>
        <c:axId val="468382696"/>
      </c:barChart>
      <c:catAx>
        <c:axId val="468382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8382696"/>
        <c:crosses val="autoZero"/>
        <c:auto val="1"/>
        <c:lblAlgn val="ctr"/>
        <c:lblOffset val="100"/>
        <c:noMultiLvlLbl val="0"/>
      </c:catAx>
      <c:valAx>
        <c:axId val="468382696"/>
        <c:scaling>
          <c:orientation val="minMax"/>
          <c:max val="43496"/>
          <c:min val="43467"/>
        </c:scaling>
        <c:delete val="0"/>
        <c:axPos val="t"/>
        <c:numFmt formatCode="d/m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8382304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KASUS3!$C$2:$C$3</c:f>
              <c:strCache>
                <c:ptCount val="2"/>
                <c:pt idx="0">
                  <c:v>TAHAPAN PEMBUATAN SOFTWARE</c:v>
                </c:pt>
                <c:pt idx="1">
                  <c:v>Tanggal Mulai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DE-4894-8ABD-1473336D2100}"/>
            </c:ext>
          </c:extLst>
        </c:ser>
        <c:ser>
          <c:idx val="1"/>
          <c:order val="1"/>
          <c:tx>
            <c:strRef>
              <c:f>KASUS3!$D$2:$D$3</c:f>
              <c:strCache>
                <c:ptCount val="2"/>
                <c:pt idx="0">
                  <c:v>TAHAPAN PEMBUATAN SOFTWARE</c:v>
                </c:pt>
                <c:pt idx="1">
                  <c:v>Waktu (hari)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DE-4894-8ABD-1473336D2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468383480"/>
        <c:axId val="468383872"/>
      </c:barChart>
      <c:catAx>
        <c:axId val="4683834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8383872"/>
        <c:crosses val="autoZero"/>
        <c:auto val="1"/>
        <c:lblAlgn val="ctr"/>
        <c:lblOffset val="100"/>
        <c:noMultiLvlLbl val="0"/>
      </c:catAx>
      <c:valAx>
        <c:axId val="468383872"/>
        <c:scaling>
          <c:orientation val="minMax"/>
          <c:max val="43496"/>
          <c:min val="43467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/m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6838348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KASUS3!$B$130</c:f>
          <c:strCache>
            <c:ptCount val="1"/>
            <c:pt idx="0">
              <c:v>TAHAPAN PEMBUATAN SOFTWARE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>
        <c:manualLayout>
          <c:layoutTarget val="inner"/>
          <c:xMode val="edge"/>
          <c:yMode val="edge"/>
          <c:x val="0.21998733519374969"/>
          <c:y val="0.20496897071539527"/>
          <c:w val="0.74323511557727495"/>
          <c:h val="0.7561583373506882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KASUS3!$C$2:$C$3</c:f>
              <c:strCache>
                <c:ptCount val="2"/>
                <c:pt idx="0">
                  <c:v>TAHAPAN PEMBUATAN SOFTWARE</c:v>
                </c:pt>
                <c:pt idx="1">
                  <c:v>Tanggal Mulai</c:v>
                </c:pt>
              </c:strCache>
            </c:strRef>
          </c:tx>
          <c:spPr>
            <a:noFill/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7D-4D01-9B8F-915C60D64098}"/>
            </c:ext>
          </c:extLst>
        </c:ser>
        <c:ser>
          <c:idx val="1"/>
          <c:order val="1"/>
          <c:tx>
            <c:strRef>
              <c:f>KASUS3!$D$2:$D$3</c:f>
              <c:strCache>
                <c:ptCount val="2"/>
                <c:pt idx="0">
                  <c:v>TAHAPAN PEMBUATAN SOFTWARE</c:v>
                </c:pt>
                <c:pt idx="1">
                  <c:v>Waktu (hari)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37D-4D01-9B8F-915C60D64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1957784"/>
        <c:axId val="511958176"/>
      </c:barChart>
      <c:catAx>
        <c:axId val="5119577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1958176"/>
        <c:crosses val="autoZero"/>
        <c:auto val="1"/>
        <c:lblAlgn val="ctr"/>
        <c:lblOffset val="100"/>
        <c:noMultiLvlLbl val="0"/>
      </c:catAx>
      <c:valAx>
        <c:axId val="511958176"/>
        <c:scaling>
          <c:orientation val="minMax"/>
          <c:max val="43496"/>
          <c:min val="43467"/>
        </c:scaling>
        <c:delete val="0"/>
        <c:axPos val="t"/>
        <c:numFmt formatCode="d/m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1957784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KASUS3!$C$3</c:f>
              <c:strCache>
                <c:ptCount val="1"/>
                <c:pt idx="0">
                  <c:v>Tanggal Mulai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FA0-41DE-AA61-7C6E1160DFFE}"/>
            </c:ext>
          </c:extLst>
        </c:ser>
        <c:ser>
          <c:idx val="1"/>
          <c:order val="1"/>
          <c:tx>
            <c:strRef>
              <c:f>KASUS3!$D$3</c:f>
              <c:strCache>
                <c:ptCount val="1"/>
                <c:pt idx="0">
                  <c:v>Waktu (hari)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FA0-41DE-AA61-7C6E1160DFFE}"/>
            </c:ext>
          </c:extLst>
        </c:ser>
        <c:ser>
          <c:idx val="2"/>
          <c:order val="2"/>
          <c:tx>
            <c:strRef>
              <c:f>KASUS3!$E$3</c:f>
              <c:strCache>
                <c:ptCount val="1"/>
                <c:pt idx="0">
                  <c:v>Tanggal Selesai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KASUS3!$E$4:$E$12</c:f>
              <c:numCache>
                <c:formatCode>d\-mmm</c:formatCode>
                <c:ptCount val="9"/>
                <c:pt idx="0">
                  <c:v>43471</c:v>
                </c:pt>
                <c:pt idx="1">
                  <c:v>43478</c:v>
                </c:pt>
                <c:pt idx="2">
                  <c:v>43481</c:v>
                </c:pt>
                <c:pt idx="3">
                  <c:v>43486</c:v>
                </c:pt>
                <c:pt idx="4">
                  <c:v>43488</c:v>
                </c:pt>
                <c:pt idx="5">
                  <c:v>43490</c:v>
                </c:pt>
                <c:pt idx="6">
                  <c:v>43492</c:v>
                </c:pt>
                <c:pt idx="7">
                  <c:v>43494</c:v>
                </c:pt>
                <c:pt idx="8">
                  <c:v>43496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FA0-41DE-AA61-7C6E1160D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1958960"/>
        <c:axId val="478885672"/>
      </c:barChart>
      <c:catAx>
        <c:axId val="511958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8885672"/>
        <c:crosses val="autoZero"/>
        <c:auto val="1"/>
        <c:lblAlgn val="ctr"/>
        <c:lblOffset val="100"/>
        <c:noMultiLvlLbl val="0"/>
      </c:catAx>
      <c:valAx>
        <c:axId val="478885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195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KASUS3!$C$2:$C$3</c:f>
              <c:strCache>
                <c:ptCount val="2"/>
                <c:pt idx="0">
                  <c:v>TAHAPAN PEMBUATAN SOFTWARE</c:v>
                </c:pt>
                <c:pt idx="1">
                  <c:v>Tanggal Mulai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92-4799-8373-A59E4112505E}"/>
            </c:ext>
          </c:extLst>
        </c:ser>
        <c:ser>
          <c:idx val="1"/>
          <c:order val="1"/>
          <c:tx>
            <c:strRef>
              <c:f>KASUS3!$D$2:$D$3</c:f>
              <c:strCache>
                <c:ptCount val="2"/>
                <c:pt idx="0">
                  <c:v>TAHAPAN PEMBUATAN SOFTWARE</c:v>
                </c:pt>
                <c:pt idx="1">
                  <c:v>Waktu (hari)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KASUS3!$B$4:$B$12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KASUS3!$D$4:$D$12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92-4799-8373-A59E41125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8886456"/>
        <c:axId val="478886848"/>
      </c:barChart>
      <c:catAx>
        <c:axId val="478886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8886848"/>
        <c:crosses val="autoZero"/>
        <c:auto val="1"/>
        <c:lblAlgn val="ctr"/>
        <c:lblOffset val="100"/>
        <c:noMultiLvlLbl val="0"/>
      </c:catAx>
      <c:valAx>
        <c:axId val="478886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\-m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8886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LATIH3!$C$2:$C$3</c:f>
              <c:strCache>
                <c:ptCount val="2"/>
                <c:pt idx="0">
                  <c:v>TAHAPAN PEMBUATAN SOFTWARE</c:v>
                </c:pt>
                <c:pt idx="1">
                  <c:v>Tanggal Mulai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LATIH3!$B$4:$B$12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LATIH3!$C$4:$C$12</c:f>
              <c:numCache>
                <c:formatCode>d\-mmm</c:formatCode>
                <c:ptCount val="9"/>
                <c:pt idx="0">
                  <c:v>43467</c:v>
                </c:pt>
                <c:pt idx="1">
                  <c:v>43472</c:v>
                </c:pt>
                <c:pt idx="2">
                  <c:v>43479</c:v>
                </c:pt>
                <c:pt idx="3">
                  <c:v>43482</c:v>
                </c:pt>
                <c:pt idx="4">
                  <c:v>43487</c:v>
                </c:pt>
                <c:pt idx="5">
                  <c:v>43489</c:v>
                </c:pt>
                <c:pt idx="6">
                  <c:v>43491</c:v>
                </c:pt>
                <c:pt idx="7">
                  <c:v>43493</c:v>
                </c:pt>
                <c:pt idx="8">
                  <c:v>43495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6B-488A-A149-D0FCFC04C4D0}"/>
            </c:ext>
          </c:extLst>
        </c:ser>
        <c:ser>
          <c:idx val="1"/>
          <c:order val="1"/>
          <c:tx>
            <c:strRef>
              <c:f>LATIH3!$D$2:$D$3</c:f>
              <c:strCache>
                <c:ptCount val="2"/>
                <c:pt idx="0">
                  <c:v>TAHAPAN PEMBUATAN SOFTWARE</c:v>
                </c:pt>
                <c:pt idx="1">
                  <c:v>Waktu (hari)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LATIH3!$B$4:$B$12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LATIH3!$D$4:$D$12</c:f>
              <c:numCache>
                <c:formatCode>General</c:formatCode>
                <c:ptCount val="9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E6B-488A-A149-D0FCFC04C4D0}"/>
            </c:ext>
          </c:extLst>
        </c:ser>
        <c:ser>
          <c:idx val="2"/>
          <c:order val="2"/>
          <c:tx>
            <c:strRef>
              <c:f>LATIH3!$E$2:$E$3</c:f>
              <c:strCache>
                <c:ptCount val="2"/>
                <c:pt idx="0">
                  <c:v>TAHAPAN PEMBUATAN SOFTWARE</c:v>
                </c:pt>
                <c:pt idx="1">
                  <c:v>Tanggal Selesai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LATIH3!$B$4:$B$12</c:f>
              <c:strCache>
                <c:ptCount val="9"/>
                <c:pt idx="0">
                  <c:v>Pengumpulan Data</c:v>
                </c:pt>
                <c:pt idx="1">
                  <c:v>Rancangan Desain</c:v>
                </c:pt>
                <c:pt idx="2">
                  <c:v>Pengkodean</c:v>
                </c:pt>
                <c:pt idx="3">
                  <c:v>Uji Coba 1</c:v>
                </c:pt>
                <c:pt idx="4">
                  <c:v>Tahap Pengembangan</c:v>
                </c:pt>
                <c:pt idx="5">
                  <c:v>Mengatasi Masalah</c:v>
                </c:pt>
                <c:pt idx="6">
                  <c:v>Uji Coba 2</c:v>
                </c:pt>
                <c:pt idx="7">
                  <c:v>Perbaikan</c:v>
                </c:pt>
                <c:pt idx="8">
                  <c:v>Selesai</c:v>
                </c:pt>
              </c:strCache>
            </c:strRef>
          </c:cat>
          <c:val>
            <c:numRef>
              <c:f>LATIH3!$E$4:$E$12</c:f>
              <c:numCache>
                <c:formatCode>d\-mmm</c:formatCode>
                <c:ptCount val="9"/>
                <c:pt idx="0">
                  <c:v>43471</c:v>
                </c:pt>
                <c:pt idx="1">
                  <c:v>43478</c:v>
                </c:pt>
                <c:pt idx="2">
                  <c:v>43481</c:v>
                </c:pt>
                <c:pt idx="3">
                  <c:v>43486</c:v>
                </c:pt>
                <c:pt idx="4">
                  <c:v>43488</c:v>
                </c:pt>
                <c:pt idx="5">
                  <c:v>43490</c:v>
                </c:pt>
                <c:pt idx="6">
                  <c:v>43492</c:v>
                </c:pt>
                <c:pt idx="7">
                  <c:v>43494</c:v>
                </c:pt>
                <c:pt idx="8">
                  <c:v>43496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E6B-488A-A149-D0FCFC04C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3953784"/>
        <c:axId val="573954176"/>
      </c:barChart>
      <c:catAx>
        <c:axId val="573953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3954176"/>
        <c:crosses val="autoZero"/>
        <c:auto val="1"/>
        <c:lblAlgn val="ctr"/>
        <c:lblOffset val="100"/>
        <c:noMultiLvlLbl val="0"/>
      </c:catAx>
      <c:valAx>
        <c:axId val="57395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\-m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3953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3" Type="http://schemas.openxmlformats.org/officeDocument/2006/relationships/image" Target="../media/image4.jpg"/><Relationship Id="rId7" Type="http://schemas.openxmlformats.org/officeDocument/2006/relationships/chart" Target="../charts/chart4.xml"/><Relationship Id="rId2" Type="http://schemas.openxmlformats.org/officeDocument/2006/relationships/chart" Target="../charts/chart1.xml"/><Relationship Id="rId1" Type="http://schemas.openxmlformats.org/officeDocument/2006/relationships/image" Target="../media/image3.jpg"/><Relationship Id="rId6" Type="http://schemas.openxmlformats.org/officeDocument/2006/relationships/image" Target="../media/image5.jpg"/><Relationship Id="rId11" Type="http://schemas.openxmlformats.org/officeDocument/2006/relationships/chart" Target="../charts/chart8.xml"/><Relationship Id="rId5" Type="http://schemas.openxmlformats.org/officeDocument/2006/relationships/chart" Target="../charts/chart3.xml"/><Relationship Id="rId10" Type="http://schemas.openxmlformats.org/officeDocument/2006/relationships/chart" Target="../charts/chart7.xml"/><Relationship Id="rId4" Type="http://schemas.openxmlformats.org/officeDocument/2006/relationships/chart" Target="../charts/chart2.xml"/><Relationship Id="rId9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3.jpg"/><Relationship Id="rId6" Type="http://schemas.openxmlformats.org/officeDocument/2006/relationships/image" Target="../media/image5.jpg"/><Relationship Id="rId5" Type="http://schemas.openxmlformats.org/officeDocument/2006/relationships/chart" Target="../charts/chart11.xml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104775</xdr:colOff>
      <xdr:row>13</xdr:row>
      <xdr:rowOff>180905</xdr:rowOff>
    </xdr:from>
    <xdr:ext cx="3371850" cy="2295595"/>
    <xdr:pic>
      <xdr:nvPicPr>
        <xdr:cNvPr id="2" name="Picture 1">
          <a:extLst>
            <a:ext uri="{FF2B5EF4-FFF2-40B4-BE49-F238E27FC236}">
              <a16:creationId xmlns="" xmlns:a16="http://schemas.microsoft.com/office/drawing/2014/main" id="{F4B8D4D2-F939-453C-8CEF-040F03DBF6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1550" y="3019355"/>
          <a:ext cx="3371850" cy="229559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104775</xdr:colOff>
      <xdr:row>13</xdr:row>
      <xdr:rowOff>180905</xdr:rowOff>
    </xdr:from>
    <xdr:ext cx="3371850" cy="2295595"/>
    <xdr:pic>
      <xdr:nvPicPr>
        <xdr:cNvPr id="2" name="Picture 1">
          <a:extLst>
            <a:ext uri="{FF2B5EF4-FFF2-40B4-BE49-F238E27FC236}">
              <a16:creationId xmlns="" xmlns:a16="http://schemas.microsoft.com/office/drawing/2014/main" id="{0895C884-9A82-416D-8C5E-3551A27A65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1550" y="3019355"/>
          <a:ext cx="3371850" cy="229559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14</xdr:row>
      <xdr:rowOff>142876</xdr:rowOff>
    </xdr:from>
    <xdr:to>
      <xdr:col>14</xdr:col>
      <xdr:colOff>142874</xdr:colOff>
      <xdr:row>30</xdr:row>
      <xdr:rowOff>24520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8616CB5-BB1A-4CB2-A189-CA41D0211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5150" y="3171826"/>
          <a:ext cx="3047999" cy="29867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104776</xdr:colOff>
      <xdr:row>14</xdr:row>
      <xdr:rowOff>142876</xdr:rowOff>
    </xdr:from>
    <xdr:to>
      <xdr:col>12</xdr:col>
      <xdr:colOff>438</xdr:colOff>
      <xdr:row>26</xdr:row>
      <xdr:rowOff>180975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7CA15D83-F92F-425D-B739-3059FAB34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5151" y="3171826"/>
          <a:ext cx="2372162" cy="23240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295275</xdr:colOff>
      <xdr:row>2</xdr:row>
      <xdr:rowOff>9525</xdr:rowOff>
    </xdr:from>
    <xdr:to>
      <xdr:col>10</xdr:col>
      <xdr:colOff>523875</xdr:colOff>
      <xdr:row>9</xdr:row>
      <xdr:rowOff>170678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B4A7F8A4-33F8-4C48-BBD3-5B8D6A3DB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00" y="495300"/>
          <a:ext cx="3276600" cy="1675628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25</xdr:row>
      <xdr:rowOff>0</xdr:rowOff>
    </xdr:from>
    <xdr:to>
      <xdr:col>7</xdr:col>
      <xdr:colOff>0</xdr:colOff>
      <xdr:row>39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25EA931C-F0F6-4BD9-87B3-D631D33C5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66676</xdr:colOff>
      <xdr:row>29</xdr:row>
      <xdr:rowOff>180976</xdr:rowOff>
    </xdr:from>
    <xdr:to>
      <xdr:col>14</xdr:col>
      <xdr:colOff>200026</xdr:colOff>
      <xdr:row>42</xdr:row>
      <xdr:rowOff>177940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F91CA180-B6A2-4776-A0B1-FBCB9D285F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9201" y="5991226"/>
          <a:ext cx="4400550" cy="2473464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46</xdr:row>
      <xdr:rowOff>0</xdr:rowOff>
    </xdr:from>
    <xdr:to>
      <xdr:col>7</xdr:col>
      <xdr:colOff>0</xdr:colOff>
      <xdr:row>60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5945131D-DEC7-47A0-91F9-55D89D9A8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63</xdr:row>
      <xdr:rowOff>0</xdr:rowOff>
    </xdr:from>
    <xdr:to>
      <xdr:col>8</xdr:col>
      <xdr:colOff>542925</xdr:colOff>
      <xdr:row>78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9F5F123F-A6A0-4C01-BC65-9B6EE5172C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38100</xdr:colOff>
      <xdr:row>79</xdr:row>
      <xdr:rowOff>156063</xdr:rowOff>
    </xdr:from>
    <xdr:to>
      <xdr:col>8</xdr:col>
      <xdr:colOff>600075</xdr:colOff>
      <xdr:row>88</xdr:row>
      <xdr:rowOff>85725</xdr:rowOff>
    </xdr:to>
    <xdr:pic>
      <xdr:nvPicPr>
        <xdr:cNvPr id="8" name="Picture 7">
          <a:extLst>
            <a:ext uri="{FF2B5EF4-FFF2-40B4-BE49-F238E27FC236}">
              <a16:creationId xmlns="" xmlns:a16="http://schemas.microsoft.com/office/drawing/2014/main" id="{3557DB53-2B07-488F-B523-423BB1ADF7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1025" y="15491313"/>
          <a:ext cx="1781175" cy="1644162"/>
        </a:xfrm>
        <a:prstGeom prst="rect">
          <a:avLst/>
        </a:prstGeom>
      </xdr:spPr>
    </xdr:pic>
    <xdr:clientData/>
  </xdr:twoCellAnchor>
  <xdr:twoCellAnchor>
    <xdr:from>
      <xdr:col>5</xdr:col>
      <xdr:colOff>342900</xdr:colOff>
      <xdr:row>84</xdr:row>
      <xdr:rowOff>142875</xdr:rowOff>
    </xdr:from>
    <xdr:to>
      <xdr:col>5</xdr:col>
      <xdr:colOff>581025</xdr:colOff>
      <xdr:row>86</xdr:row>
      <xdr:rowOff>76200</xdr:rowOff>
    </xdr:to>
    <xdr:sp macro="" textlink="">
      <xdr:nvSpPr>
        <xdr:cNvPr id="9" name="Arrow: Right 8">
          <a:extLst>
            <a:ext uri="{FF2B5EF4-FFF2-40B4-BE49-F238E27FC236}">
              <a16:creationId xmlns="" xmlns:a16="http://schemas.microsoft.com/office/drawing/2014/main" id="{4A2B5F74-518B-4368-BB2B-364F9BE2ED0A}"/>
            </a:ext>
          </a:extLst>
        </xdr:cNvPr>
        <xdr:cNvSpPr/>
      </xdr:nvSpPr>
      <xdr:spPr>
        <a:xfrm>
          <a:off x="4086225" y="16430625"/>
          <a:ext cx="238125" cy="3143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1</xdr:col>
      <xdr:colOff>0</xdr:colOff>
      <xdr:row>91</xdr:row>
      <xdr:rowOff>0</xdr:rowOff>
    </xdr:from>
    <xdr:to>
      <xdr:col>8</xdr:col>
      <xdr:colOff>542925</xdr:colOff>
      <xdr:row>106</xdr:row>
      <xdr:rowOff>171450</xdr:rowOff>
    </xdr:to>
    <xdr:graphicFrame macro="">
      <xdr:nvGraphicFramePr>
        <xdr:cNvPr id="10" name="Chart 9">
          <a:extLst>
            <a:ext uri="{FF2B5EF4-FFF2-40B4-BE49-F238E27FC236}">
              <a16:creationId xmlns="" xmlns:a16="http://schemas.microsoft.com/office/drawing/2014/main" id="{839CCCD7-562C-4C26-BB29-59BB51039D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109</xdr:row>
      <xdr:rowOff>0</xdr:rowOff>
    </xdr:from>
    <xdr:to>
      <xdr:col>8</xdr:col>
      <xdr:colOff>542925</xdr:colOff>
      <xdr:row>124</xdr:row>
      <xdr:rowOff>171450</xdr:rowOff>
    </xdr:to>
    <xdr:graphicFrame macro="">
      <xdr:nvGraphicFramePr>
        <xdr:cNvPr id="11" name="Chart 10">
          <a:extLst>
            <a:ext uri="{FF2B5EF4-FFF2-40B4-BE49-F238E27FC236}">
              <a16:creationId xmlns="" xmlns:a16="http://schemas.microsoft.com/office/drawing/2014/main" id="{C35FCEF6-379E-4129-B2A5-578BA1DD7E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123826</xdr:colOff>
      <xdr:row>129</xdr:row>
      <xdr:rowOff>238124</xdr:rowOff>
    </xdr:from>
    <xdr:to>
      <xdr:col>16</xdr:col>
      <xdr:colOff>371476</xdr:colOff>
      <xdr:row>151</xdr:row>
      <xdr:rowOff>180974</xdr:rowOff>
    </xdr:to>
    <xdr:graphicFrame macro="">
      <xdr:nvGraphicFramePr>
        <xdr:cNvPr id="12" name="Chart 11">
          <a:extLst>
            <a:ext uri="{FF2B5EF4-FFF2-40B4-BE49-F238E27FC236}">
              <a16:creationId xmlns="" xmlns:a16="http://schemas.microsoft.com/office/drawing/2014/main" id="{A2A234F1-972A-4110-A8D0-A26F6B0473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19050</xdr:colOff>
      <xdr:row>7</xdr:row>
      <xdr:rowOff>171450</xdr:rowOff>
    </xdr:from>
    <xdr:to>
      <xdr:col>13</xdr:col>
      <xdr:colOff>323850</xdr:colOff>
      <xdr:row>22</xdr:row>
      <xdr:rowOff>57150</xdr:rowOff>
    </xdr:to>
    <xdr:graphicFrame macro="">
      <xdr:nvGraphicFramePr>
        <xdr:cNvPr id="13" name="Chart 12">
          <a:extLst>
            <a:ext uri="{FF2B5EF4-FFF2-40B4-BE49-F238E27FC236}">
              <a16:creationId xmlns="" xmlns:a16="http://schemas.microsoft.com/office/drawing/2014/main" id="{115DA910-FDB1-49A0-9377-E4B1EBDC14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15</xdr:col>
      <xdr:colOff>304800</xdr:colOff>
      <xdr:row>60</xdr:row>
      <xdr:rowOff>76200</xdr:rowOff>
    </xdr:to>
    <xdr:graphicFrame macro="">
      <xdr:nvGraphicFramePr>
        <xdr:cNvPr id="16" name="Chart 15">
          <a:extLst>
            <a:ext uri="{FF2B5EF4-FFF2-40B4-BE49-F238E27FC236}">
              <a16:creationId xmlns="" xmlns:a16="http://schemas.microsoft.com/office/drawing/2014/main" id="{41C26A99-1795-4EA4-8245-489E39065D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295275</xdr:colOff>
      <xdr:row>2</xdr:row>
      <xdr:rowOff>9525</xdr:rowOff>
    </xdr:from>
    <xdr:to>
      <xdr:col>10</xdr:col>
      <xdr:colOff>523875</xdr:colOff>
      <xdr:row>9</xdr:row>
      <xdr:rowOff>170678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2944942-C9A1-4E6D-8119-E27B05DAEA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00" y="495300"/>
          <a:ext cx="3276600" cy="1675628"/>
        </a:xfrm>
        <a:prstGeom prst="rect">
          <a:avLst/>
        </a:prstGeom>
      </xdr:spPr>
    </xdr:pic>
    <xdr:clientData/>
  </xdr:twoCellAnchor>
  <xdr:twoCellAnchor>
    <xdr:from>
      <xdr:col>5</xdr:col>
      <xdr:colOff>457200</xdr:colOff>
      <xdr:row>8</xdr:row>
      <xdr:rowOff>90487</xdr:rowOff>
    </xdr:from>
    <xdr:to>
      <xdr:col>13</xdr:col>
      <xdr:colOff>152400</xdr:colOff>
      <xdr:row>22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41BC987F-FC5B-4B14-A326-81AA38BF1C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7</xdr:col>
      <xdr:colOff>0</xdr:colOff>
      <xdr:row>39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7E971D9F-53EF-4230-B24B-347077C78B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7</xdr:col>
      <xdr:colOff>66676</xdr:colOff>
      <xdr:row>29</xdr:row>
      <xdr:rowOff>180976</xdr:rowOff>
    </xdr:from>
    <xdr:to>
      <xdr:col>14</xdr:col>
      <xdr:colOff>200026</xdr:colOff>
      <xdr:row>42</xdr:row>
      <xdr:rowOff>177940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D56BEF9A-4EFC-4F58-9D3C-E418B06E3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9201" y="5991226"/>
          <a:ext cx="4400550" cy="2473464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46</xdr:row>
      <xdr:rowOff>0</xdr:rowOff>
    </xdr:from>
    <xdr:to>
      <xdr:col>7</xdr:col>
      <xdr:colOff>0</xdr:colOff>
      <xdr:row>60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8861B3A9-133D-40BD-8B5A-E57A5FE438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38100</xdr:colOff>
      <xdr:row>79</xdr:row>
      <xdr:rowOff>156063</xdr:rowOff>
    </xdr:from>
    <xdr:to>
      <xdr:col>8</xdr:col>
      <xdr:colOff>600075</xdr:colOff>
      <xdr:row>88</xdr:row>
      <xdr:rowOff>85725</xdr:rowOff>
    </xdr:to>
    <xdr:pic>
      <xdr:nvPicPr>
        <xdr:cNvPr id="8" name="Picture 7">
          <a:extLst>
            <a:ext uri="{FF2B5EF4-FFF2-40B4-BE49-F238E27FC236}">
              <a16:creationId xmlns="" xmlns:a16="http://schemas.microsoft.com/office/drawing/2014/main" id="{80E46DC4-F1AB-4103-B819-52B966A6A1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1025" y="15491313"/>
          <a:ext cx="1781175" cy="1644162"/>
        </a:xfrm>
        <a:prstGeom prst="rect">
          <a:avLst/>
        </a:prstGeom>
      </xdr:spPr>
    </xdr:pic>
    <xdr:clientData/>
  </xdr:twoCellAnchor>
  <xdr:twoCellAnchor>
    <xdr:from>
      <xdr:col>5</xdr:col>
      <xdr:colOff>342900</xdr:colOff>
      <xdr:row>84</xdr:row>
      <xdr:rowOff>142875</xdr:rowOff>
    </xdr:from>
    <xdr:to>
      <xdr:col>5</xdr:col>
      <xdr:colOff>581025</xdr:colOff>
      <xdr:row>86</xdr:row>
      <xdr:rowOff>76200</xdr:rowOff>
    </xdr:to>
    <xdr:sp macro="" textlink="">
      <xdr:nvSpPr>
        <xdr:cNvPr id="9" name="Arrow: Right 8">
          <a:extLst>
            <a:ext uri="{FF2B5EF4-FFF2-40B4-BE49-F238E27FC236}">
              <a16:creationId xmlns="" xmlns:a16="http://schemas.microsoft.com/office/drawing/2014/main" id="{0B70F4EE-9B62-4B09-89D3-996C42A6AC23}"/>
            </a:ext>
          </a:extLst>
        </xdr:cNvPr>
        <xdr:cNvSpPr/>
      </xdr:nvSpPr>
      <xdr:spPr>
        <a:xfrm>
          <a:off x="4086225" y="16430625"/>
          <a:ext cx="238125" cy="3143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28"/>
  <sheetViews>
    <sheetView showGridLines="0" tabSelected="1" zoomScaleNormal="100" workbookViewId="0">
      <selection activeCell="B3" sqref="B3:B4"/>
    </sheetView>
  </sheetViews>
  <sheetFormatPr defaultRowHeight="15" x14ac:dyDescent="0.25"/>
  <cols>
    <col min="1" max="1" width="5.85546875" style="1" customWidth="1"/>
    <col min="2" max="2" width="22.28515625" style="1" customWidth="1"/>
    <col min="3" max="3" width="9.140625" style="1"/>
    <col min="4" max="4" width="7.7109375" style="1" customWidth="1"/>
    <col min="5" max="5" width="9.140625" style="1"/>
    <col min="6" max="20" width="4" style="1" customWidth="1"/>
    <col min="21" max="35" width="3" style="1" bestFit="1" customWidth="1"/>
    <col min="36" max="36" width="5.85546875" style="1" customWidth="1"/>
    <col min="37" max="16384" width="9.140625" style="1"/>
  </cols>
  <sheetData>
    <row r="1" spans="2:35" ht="19.5" customHeight="1" x14ac:dyDescent="0.25"/>
    <row r="2" spans="2:35" ht="18.75" x14ac:dyDescent="0.25">
      <c r="B2" s="2" t="s">
        <v>0</v>
      </c>
      <c r="C2" s="2"/>
      <c r="D2" s="2"/>
    </row>
    <row r="3" spans="2:35" ht="15" customHeight="1" x14ac:dyDescent="0.25">
      <c r="B3" s="31" t="s">
        <v>1</v>
      </c>
      <c r="C3" s="32" t="s">
        <v>2</v>
      </c>
      <c r="D3" s="32" t="s">
        <v>3</v>
      </c>
      <c r="E3" s="33" t="s">
        <v>4</v>
      </c>
      <c r="F3" s="34" t="str">
        <f>TEXT(C5,"mmmm")</f>
        <v>Januari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</row>
    <row r="4" spans="2:35" x14ac:dyDescent="0.25">
      <c r="B4" s="31"/>
      <c r="C4" s="32"/>
      <c r="D4" s="32"/>
      <c r="E4" s="33"/>
      <c r="F4" s="19">
        <f>C5</f>
        <v>43467</v>
      </c>
      <c r="G4" s="19">
        <f t="shared" ref="G4:AI4" si="0">F4+1</f>
        <v>43468</v>
      </c>
      <c r="H4" s="19">
        <f t="shared" si="0"/>
        <v>43469</v>
      </c>
      <c r="I4" s="19">
        <f t="shared" si="0"/>
        <v>43470</v>
      </c>
      <c r="J4" s="19">
        <f t="shared" si="0"/>
        <v>43471</v>
      </c>
      <c r="K4" s="19">
        <f t="shared" si="0"/>
        <v>43472</v>
      </c>
      <c r="L4" s="19">
        <f t="shared" si="0"/>
        <v>43473</v>
      </c>
      <c r="M4" s="19">
        <f t="shared" si="0"/>
        <v>43474</v>
      </c>
      <c r="N4" s="19">
        <f t="shared" si="0"/>
        <v>43475</v>
      </c>
      <c r="O4" s="19">
        <f t="shared" si="0"/>
        <v>43476</v>
      </c>
      <c r="P4" s="19">
        <f t="shared" si="0"/>
        <v>43477</v>
      </c>
      <c r="Q4" s="19">
        <f t="shared" si="0"/>
        <v>43478</v>
      </c>
      <c r="R4" s="19">
        <f t="shared" si="0"/>
        <v>43479</v>
      </c>
      <c r="S4" s="19">
        <f t="shared" si="0"/>
        <v>43480</v>
      </c>
      <c r="T4" s="19">
        <f t="shared" si="0"/>
        <v>43481</v>
      </c>
      <c r="U4" s="19">
        <f t="shared" si="0"/>
        <v>43482</v>
      </c>
      <c r="V4" s="19">
        <f t="shared" si="0"/>
        <v>43483</v>
      </c>
      <c r="W4" s="19">
        <f t="shared" si="0"/>
        <v>43484</v>
      </c>
      <c r="X4" s="19">
        <f t="shared" si="0"/>
        <v>43485</v>
      </c>
      <c r="Y4" s="19">
        <f t="shared" si="0"/>
        <v>43486</v>
      </c>
      <c r="Z4" s="19">
        <f t="shared" si="0"/>
        <v>43487</v>
      </c>
      <c r="AA4" s="19">
        <f t="shared" si="0"/>
        <v>43488</v>
      </c>
      <c r="AB4" s="19">
        <f t="shared" si="0"/>
        <v>43489</v>
      </c>
      <c r="AC4" s="19">
        <f t="shared" si="0"/>
        <v>43490</v>
      </c>
      <c r="AD4" s="19">
        <f t="shared" si="0"/>
        <v>43491</v>
      </c>
      <c r="AE4" s="19">
        <f t="shared" si="0"/>
        <v>43492</v>
      </c>
      <c r="AF4" s="19">
        <f t="shared" si="0"/>
        <v>43493</v>
      </c>
      <c r="AG4" s="19">
        <f t="shared" si="0"/>
        <v>43494</v>
      </c>
      <c r="AH4" s="19">
        <f t="shared" si="0"/>
        <v>43495</v>
      </c>
      <c r="AI4" s="20">
        <f t="shared" si="0"/>
        <v>43496</v>
      </c>
    </row>
    <row r="5" spans="2:35" ht="17.25" customHeight="1" x14ac:dyDescent="0.25">
      <c r="B5" s="6" t="s">
        <v>5</v>
      </c>
      <c r="C5" s="25">
        <v>43467</v>
      </c>
      <c r="D5" s="26">
        <v>5</v>
      </c>
      <c r="E5" s="7">
        <f t="shared" ref="E5:E13" si="1">C5+D5-1</f>
        <v>43471</v>
      </c>
      <c r="F5" s="24" t="str">
        <f t="shared" ref="F5:O13" si="2">IF(AND(F$4&gt;=$C5,F$4&lt;=$E5),"x","")</f>
        <v>x</v>
      </c>
      <c r="G5" s="24" t="str">
        <f t="shared" si="2"/>
        <v>x</v>
      </c>
      <c r="H5" s="24" t="str">
        <f t="shared" si="2"/>
        <v>x</v>
      </c>
      <c r="I5" s="24" t="str">
        <f t="shared" si="2"/>
        <v>x</v>
      </c>
      <c r="J5" s="24" t="str">
        <f t="shared" si="2"/>
        <v>x</v>
      </c>
      <c r="K5" s="24" t="str">
        <f t="shared" si="2"/>
        <v/>
      </c>
      <c r="L5" s="24" t="str">
        <f t="shared" si="2"/>
        <v/>
      </c>
      <c r="M5" s="24" t="str">
        <f t="shared" si="2"/>
        <v/>
      </c>
      <c r="N5" s="24" t="str">
        <f t="shared" si="2"/>
        <v/>
      </c>
      <c r="O5" s="24" t="str">
        <f t="shared" si="2"/>
        <v/>
      </c>
      <c r="P5" s="24" t="str">
        <f t="shared" ref="P5:Y13" si="3">IF(AND(P$4&gt;=$C5,P$4&lt;=$E5),"x","")</f>
        <v/>
      </c>
      <c r="Q5" s="24" t="str">
        <f t="shared" si="3"/>
        <v/>
      </c>
      <c r="R5" s="24" t="str">
        <f t="shared" si="3"/>
        <v/>
      </c>
      <c r="S5" s="24" t="str">
        <f t="shared" si="3"/>
        <v/>
      </c>
      <c r="T5" s="24" t="str">
        <f t="shared" si="3"/>
        <v/>
      </c>
      <c r="U5" s="24" t="str">
        <f t="shared" si="3"/>
        <v/>
      </c>
      <c r="V5" s="24" t="str">
        <f t="shared" si="3"/>
        <v/>
      </c>
      <c r="W5" s="24" t="str">
        <f t="shared" si="3"/>
        <v/>
      </c>
      <c r="X5" s="24" t="str">
        <f t="shared" si="3"/>
        <v/>
      </c>
      <c r="Y5" s="24" t="str">
        <f t="shared" si="3"/>
        <v/>
      </c>
      <c r="Z5" s="24" t="str">
        <f t="shared" ref="Z5:AI13" si="4">IF(AND(Z$4&gt;=$C5,Z$4&lt;=$E5),"x","")</f>
        <v/>
      </c>
      <c r="AA5" s="24" t="str">
        <f t="shared" si="4"/>
        <v/>
      </c>
      <c r="AB5" s="24" t="str">
        <f t="shared" si="4"/>
        <v/>
      </c>
      <c r="AC5" s="24" t="str">
        <f t="shared" si="4"/>
        <v/>
      </c>
      <c r="AD5" s="24" t="str">
        <f t="shared" si="4"/>
        <v/>
      </c>
      <c r="AE5" s="24" t="str">
        <f t="shared" si="4"/>
        <v/>
      </c>
      <c r="AF5" s="24" t="str">
        <f t="shared" si="4"/>
        <v/>
      </c>
      <c r="AG5" s="24" t="str">
        <f t="shared" si="4"/>
        <v/>
      </c>
      <c r="AH5" s="24" t="str">
        <f t="shared" si="4"/>
        <v/>
      </c>
      <c r="AI5" s="24" t="str">
        <f t="shared" si="4"/>
        <v/>
      </c>
    </row>
    <row r="6" spans="2:35" ht="17.25" customHeight="1" x14ac:dyDescent="0.25">
      <c r="B6" s="6" t="s">
        <v>6</v>
      </c>
      <c r="C6" s="25">
        <f t="shared" ref="C6:C13" si="5">E5+1</f>
        <v>43472</v>
      </c>
      <c r="D6" s="26">
        <v>7</v>
      </c>
      <c r="E6" s="7">
        <f t="shared" si="1"/>
        <v>43478</v>
      </c>
      <c r="F6" s="24" t="str">
        <f t="shared" si="2"/>
        <v/>
      </c>
      <c r="G6" s="24" t="str">
        <f t="shared" si="2"/>
        <v/>
      </c>
      <c r="H6" s="24" t="str">
        <f t="shared" si="2"/>
        <v/>
      </c>
      <c r="I6" s="24" t="str">
        <f t="shared" si="2"/>
        <v/>
      </c>
      <c r="J6" s="24" t="str">
        <f t="shared" si="2"/>
        <v/>
      </c>
      <c r="K6" s="24" t="str">
        <f t="shared" si="2"/>
        <v>x</v>
      </c>
      <c r="L6" s="24" t="str">
        <f t="shared" si="2"/>
        <v>x</v>
      </c>
      <c r="M6" s="24" t="str">
        <f t="shared" si="2"/>
        <v>x</v>
      </c>
      <c r="N6" s="24" t="str">
        <f t="shared" si="2"/>
        <v>x</v>
      </c>
      <c r="O6" s="24" t="str">
        <f t="shared" si="2"/>
        <v>x</v>
      </c>
      <c r="P6" s="24" t="str">
        <f t="shared" si="3"/>
        <v>x</v>
      </c>
      <c r="Q6" s="24" t="str">
        <f t="shared" si="3"/>
        <v>x</v>
      </c>
      <c r="R6" s="24" t="str">
        <f t="shared" si="3"/>
        <v/>
      </c>
      <c r="S6" s="24" t="str">
        <f t="shared" si="3"/>
        <v/>
      </c>
      <c r="T6" s="24" t="str">
        <f t="shared" si="3"/>
        <v/>
      </c>
      <c r="U6" s="24" t="str">
        <f t="shared" si="3"/>
        <v/>
      </c>
      <c r="V6" s="24" t="str">
        <f t="shared" si="3"/>
        <v/>
      </c>
      <c r="W6" s="24" t="str">
        <f t="shared" si="3"/>
        <v/>
      </c>
      <c r="X6" s="24" t="str">
        <f t="shared" si="3"/>
        <v/>
      </c>
      <c r="Y6" s="24" t="str">
        <f t="shared" si="3"/>
        <v/>
      </c>
      <c r="Z6" s="24" t="str">
        <f t="shared" si="4"/>
        <v/>
      </c>
      <c r="AA6" s="24" t="str">
        <f t="shared" si="4"/>
        <v/>
      </c>
      <c r="AB6" s="24" t="str">
        <f t="shared" si="4"/>
        <v/>
      </c>
      <c r="AC6" s="24" t="str">
        <f t="shared" si="4"/>
        <v/>
      </c>
      <c r="AD6" s="24" t="str">
        <f t="shared" si="4"/>
        <v/>
      </c>
      <c r="AE6" s="24" t="str">
        <f t="shared" si="4"/>
        <v/>
      </c>
      <c r="AF6" s="24" t="str">
        <f t="shared" si="4"/>
        <v/>
      </c>
      <c r="AG6" s="24" t="str">
        <f t="shared" si="4"/>
        <v/>
      </c>
      <c r="AH6" s="24" t="str">
        <f t="shared" si="4"/>
        <v/>
      </c>
      <c r="AI6" s="24" t="str">
        <f t="shared" si="4"/>
        <v/>
      </c>
    </row>
    <row r="7" spans="2:35" ht="17.25" customHeight="1" x14ac:dyDescent="0.25">
      <c r="B7" s="6" t="s">
        <v>7</v>
      </c>
      <c r="C7" s="25">
        <f t="shared" si="5"/>
        <v>43479</v>
      </c>
      <c r="D7" s="26">
        <v>3</v>
      </c>
      <c r="E7" s="7">
        <f t="shared" si="1"/>
        <v>43481</v>
      </c>
      <c r="F7" s="24" t="str">
        <f t="shared" si="2"/>
        <v/>
      </c>
      <c r="G7" s="24" t="str">
        <f t="shared" si="2"/>
        <v/>
      </c>
      <c r="H7" s="24" t="str">
        <f t="shared" si="2"/>
        <v/>
      </c>
      <c r="I7" s="24" t="str">
        <f t="shared" si="2"/>
        <v/>
      </c>
      <c r="J7" s="24" t="str">
        <f t="shared" si="2"/>
        <v/>
      </c>
      <c r="K7" s="24" t="str">
        <f t="shared" si="2"/>
        <v/>
      </c>
      <c r="L7" s="24" t="str">
        <f t="shared" si="2"/>
        <v/>
      </c>
      <c r="M7" s="24" t="str">
        <f t="shared" si="2"/>
        <v/>
      </c>
      <c r="N7" s="24" t="str">
        <f t="shared" si="2"/>
        <v/>
      </c>
      <c r="O7" s="24" t="str">
        <f t="shared" si="2"/>
        <v/>
      </c>
      <c r="P7" s="24" t="str">
        <f t="shared" si="3"/>
        <v/>
      </c>
      <c r="Q7" s="24" t="str">
        <f t="shared" si="3"/>
        <v/>
      </c>
      <c r="R7" s="24" t="str">
        <f t="shared" si="3"/>
        <v>x</v>
      </c>
      <c r="S7" s="24" t="str">
        <f t="shared" si="3"/>
        <v>x</v>
      </c>
      <c r="T7" s="24" t="str">
        <f t="shared" si="3"/>
        <v>x</v>
      </c>
      <c r="U7" s="24" t="str">
        <f t="shared" si="3"/>
        <v/>
      </c>
      <c r="V7" s="24" t="str">
        <f t="shared" si="3"/>
        <v/>
      </c>
      <c r="W7" s="24" t="str">
        <f t="shared" si="3"/>
        <v/>
      </c>
      <c r="X7" s="24" t="str">
        <f t="shared" si="3"/>
        <v/>
      </c>
      <c r="Y7" s="24" t="str">
        <f t="shared" si="3"/>
        <v/>
      </c>
      <c r="Z7" s="24" t="str">
        <f t="shared" si="4"/>
        <v/>
      </c>
      <c r="AA7" s="24" t="str">
        <f t="shared" si="4"/>
        <v/>
      </c>
      <c r="AB7" s="24" t="str">
        <f t="shared" si="4"/>
        <v/>
      </c>
      <c r="AC7" s="24" t="str">
        <f t="shared" si="4"/>
        <v/>
      </c>
      <c r="AD7" s="24" t="str">
        <f t="shared" si="4"/>
        <v/>
      </c>
      <c r="AE7" s="24" t="str">
        <f t="shared" si="4"/>
        <v/>
      </c>
      <c r="AF7" s="24" t="str">
        <f t="shared" si="4"/>
        <v/>
      </c>
      <c r="AG7" s="24" t="str">
        <f t="shared" si="4"/>
        <v/>
      </c>
      <c r="AH7" s="24" t="str">
        <f t="shared" si="4"/>
        <v/>
      </c>
      <c r="AI7" s="24" t="str">
        <f t="shared" si="4"/>
        <v/>
      </c>
    </row>
    <row r="8" spans="2:35" ht="17.25" customHeight="1" x14ac:dyDescent="0.25">
      <c r="B8" s="6" t="s">
        <v>8</v>
      </c>
      <c r="C8" s="25">
        <f t="shared" si="5"/>
        <v>43482</v>
      </c>
      <c r="D8" s="26">
        <v>5</v>
      </c>
      <c r="E8" s="7">
        <f t="shared" si="1"/>
        <v>43486</v>
      </c>
      <c r="F8" s="24" t="str">
        <f t="shared" si="2"/>
        <v/>
      </c>
      <c r="G8" s="24" t="str">
        <f t="shared" si="2"/>
        <v/>
      </c>
      <c r="H8" s="24" t="str">
        <f t="shared" si="2"/>
        <v/>
      </c>
      <c r="I8" s="24" t="str">
        <f t="shared" si="2"/>
        <v/>
      </c>
      <c r="J8" s="24" t="str">
        <f t="shared" si="2"/>
        <v/>
      </c>
      <c r="K8" s="24" t="str">
        <f t="shared" si="2"/>
        <v/>
      </c>
      <c r="L8" s="24" t="str">
        <f t="shared" si="2"/>
        <v/>
      </c>
      <c r="M8" s="24" t="str">
        <f t="shared" si="2"/>
        <v/>
      </c>
      <c r="N8" s="24" t="str">
        <f t="shared" si="2"/>
        <v/>
      </c>
      <c r="O8" s="24" t="str">
        <f t="shared" si="2"/>
        <v/>
      </c>
      <c r="P8" s="24" t="str">
        <f t="shared" si="3"/>
        <v/>
      </c>
      <c r="Q8" s="24" t="str">
        <f t="shared" si="3"/>
        <v/>
      </c>
      <c r="R8" s="24" t="str">
        <f t="shared" si="3"/>
        <v/>
      </c>
      <c r="S8" s="24" t="str">
        <f t="shared" si="3"/>
        <v/>
      </c>
      <c r="T8" s="24" t="str">
        <f t="shared" si="3"/>
        <v/>
      </c>
      <c r="U8" s="24" t="str">
        <f t="shared" si="3"/>
        <v>x</v>
      </c>
      <c r="V8" s="24" t="str">
        <f t="shared" si="3"/>
        <v>x</v>
      </c>
      <c r="W8" s="24" t="str">
        <f t="shared" si="3"/>
        <v>x</v>
      </c>
      <c r="X8" s="24" t="str">
        <f t="shared" si="3"/>
        <v>x</v>
      </c>
      <c r="Y8" s="24" t="str">
        <f t="shared" si="3"/>
        <v>x</v>
      </c>
      <c r="Z8" s="24" t="str">
        <f t="shared" si="4"/>
        <v/>
      </c>
      <c r="AA8" s="24" t="str">
        <f t="shared" si="4"/>
        <v/>
      </c>
      <c r="AB8" s="24" t="str">
        <f t="shared" si="4"/>
        <v/>
      </c>
      <c r="AC8" s="24" t="str">
        <f t="shared" si="4"/>
        <v/>
      </c>
      <c r="AD8" s="24" t="str">
        <f t="shared" si="4"/>
        <v/>
      </c>
      <c r="AE8" s="24" t="str">
        <f t="shared" si="4"/>
        <v/>
      </c>
      <c r="AF8" s="24" t="str">
        <f t="shared" si="4"/>
        <v/>
      </c>
      <c r="AG8" s="24" t="str">
        <f t="shared" si="4"/>
        <v/>
      </c>
      <c r="AH8" s="24" t="str">
        <f t="shared" si="4"/>
        <v/>
      </c>
      <c r="AI8" s="24" t="str">
        <f t="shared" si="4"/>
        <v/>
      </c>
    </row>
    <row r="9" spans="2:35" ht="17.25" customHeight="1" x14ac:dyDescent="0.25">
      <c r="B9" s="6" t="s">
        <v>9</v>
      </c>
      <c r="C9" s="25">
        <f t="shared" si="5"/>
        <v>43487</v>
      </c>
      <c r="D9" s="26">
        <v>2</v>
      </c>
      <c r="E9" s="7">
        <f t="shared" si="1"/>
        <v>43488</v>
      </c>
      <c r="F9" s="24" t="str">
        <f t="shared" si="2"/>
        <v/>
      </c>
      <c r="G9" s="24" t="str">
        <f t="shared" si="2"/>
        <v/>
      </c>
      <c r="H9" s="24" t="str">
        <f t="shared" si="2"/>
        <v/>
      </c>
      <c r="I9" s="24" t="str">
        <f t="shared" si="2"/>
        <v/>
      </c>
      <c r="J9" s="24" t="str">
        <f t="shared" si="2"/>
        <v/>
      </c>
      <c r="K9" s="24" t="str">
        <f t="shared" si="2"/>
        <v/>
      </c>
      <c r="L9" s="24" t="str">
        <f t="shared" si="2"/>
        <v/>
      </c>
      <c r="M9" s="24" t="str">
        <f t="shared" si="2"/>
        <v/>
      </c>
      <c r="N9" s="24" t="str">
        <f t="shared" si="2"/>
        <v/>
      </c>
      <c r="O9" s="24" t="str">
        <f t="shared" si="2"/>
        <v/>
      </c>
      <c r="P9" s="24" t="str">
        <f t="shared" si="3"/>
        <v/>
      </c>
      <c r="Q9" s="24" t="str">
        <f t="shared" si="3"/>
        <v/>
      </c>
      <c r="R9" s="24" t="str">
        <f t="shared" si="3"/>
        <v/>
      </c>
      <c r="S9" s="24" t="str">
        <f t="shared" si="3"/>
        <v/>
      </c>
      <c r="T9" s="24" t="str">
        <f t="shared" si="3"/>
        <v/>
      </c>
      <c r="U9" s="24" t="str">
        <f t="shared" si="3"/>
        <v/>
      </c>
      <c r="V9" s="24" t="str">
        <f t="shared" si="3"/>
        <v/>
      </c>
      <c r="W9" s="24" t="str">
        <f t="shared" si="3"/>
        <v/>
      </c>
      <c r="X9" s="24" t="str">
        <f t="shared" si="3"/>
        <v/>
      </c>
      <c r="Y9" s="24" t="str">
        <f t="shared" si="3"/>
        <v/>
      </c>
      <c r="Z9" s="24" t="str">
        <f t="shared" si="4"/>
        <v>x</v>
      </c>
      <c r="AA9" s="24" t="str">
        <f t="shared" si="4"/>
        <v>x</v>
      </c>
      <c r="AB9" s="24" t="str">
        <f t="shared" si="4"/>
        <v/>
      </c>
      <c r="AC9" s="24" t="str">
        <f t="shared" si="4"/>
        <v/>
      </c>
      <c r="AD9" s="24" t="str">
        <f t="shared" si="4"/>
        <v/>
      </c>
      <c r="AE9" s="24" t="str">
        <f t="shared" si="4"/>
        <v/>
      </c>
      <c r="AF9" s="24" t="str">
        <f t="shared" si="4"/>
        <v/>
      </c>
      <c r="AG9" s="24" t="str">
        <f t="shared" si="4"/>
        <v/>
      </c>
      <c r="AH9" s="24" t="str">
        <f t="shared" si="4"/>
        <v/>
      </c>
      <c r="AI9" s="24" t="str">
        <f t="shared" si="4"/>
        <v/>
      </c>
    </row>
    <row r="10" spans="2:35" ht="17.25" customHeight="1" x14ac:dyDescent="0.25">
      <c r="B10" s="6" t="s">
        <v>10</v>
      </c>
      <c r="C10" s="25">
        <f t="shared" si="5"/>
        <v>43489</v>
      </c>
      <c r="D10" s="26">
        <v>2</v>
      </c>
      <c r="E10" s="7">
        <f t="shared" si="1"/>
        <v>43490</v>
      </c>
      <c r="F10" s="24" t="str">
        <f t="shared" si="2"/>
        <v/>
      </c>
      <c r="G10" s="24" t="str">
        <f t="shared" si="2"/>
        <v/>
      </c>
      <c r="H10" s="24" t="str">
        <f t="shared" si="2"/>
        <v/>
      </c>
      <c r="I10" s="24" t="str">
        <f t="shared" si="2"/>
        <v/>
      </c>
      <c r="J10" s="24" t="str">
        <f t="shared" si="2"/>
        <v/>
      </c>
      <c r="K10" s="24" t="str">
        <f t="shared" si="2"/>
        <v/>
      </c>
      <c r="L10" s="24" t="str">
        <f t="shared" si="2"/>
        <v/>
      </c>
      <c r="M10" s="24" t="str">
        <f t="shared" si="2"/>
        <v/>
      </c>
      <c r="N10" s="24" t="str">
        <f t="shared" si="2"/>
        <v/>
      </c>
      <c r="O10" s="24" t="str">
        <f t="shared" si="2"/>
        <v/>
      </c>
      <c r="P10" s="24" t="str">
        <f t="shared" si="3"/>
        <v/>
      </c>
      <c r="Q10" s="24" t="str">
        <f t="shared" si="3"/>
        <v/>
      </c>
      <c r="R10" s="24" t="str">
        <f t="shared" si="3"/>
        <v/>
      </c>
      <c r="S10" s="24" t="str">
        <f t="shared" si="3"/>
        <v/>
      </c>
      <c r="T10" s="24" t="str">
        <f t="shared" si="3"/>
        <v/>
      </c>
      <c r="U10" s="24" t="str">
        <f t="shared" si="3"/>
        <v/>
      </c>
      <c r="V10" s="24" t="str">
        <f t="shared" si="3"/>
        <v/>
      </c>
      <c r="W10" s="24" t="str">
        <f t="shared" si="3"/>
        <v/>
      </c>
      <c r="X10" s="24" t="str">
        <f t="shared" si="3"/>
        <v/>
      </c>
      <c r="Y10" s="24" t="str">
        <f t="shared" si="3"/>
        <v/>
      </c>
      <c r="Z10" s="24" t="str">
        <f t="shared" si="4"/>
        <v/>
      </c>
      <c r="AA10" s="24" t="str">
        <f t="shared" si="4"/>
        <v/>
      </c>
      <c r="AB10" s="24" t="str">
        <f t="shared" si="4"/>
        <v>x</v>
      </c>
      <c r="AC10" s="24" t="str">
        <f t="shared" si="4"/>
        <v>x</v>
      </c>
      <c r="AD10" s="24" t="str">
        <f t="shared" si="4"/>
        <v/>
      </c>
      <c r="AE10" s="24" t="str">
        <f t="shared" si="4"/>
        <v/>
      </c>
      <c r="AF10" s="24" t="str">
        <f t="shared" si="4"/>
        <v/>
      </c>
      <c r="AG10" s="24" t="str">
        <f t="shared" si="4"/>
        <v/>
      </c>
      <c r="AH10" s="24" t="str">
        <f t="shared" si="4"/>
        <v/>
      </c>
      <c r="AI10" s="24" t="str">
        <f t="shared" si="4"/>
        <v/>
      </c>
    </row>
    <row r="11" spans="2:35" ht="17.25" customHeight="1" x14ac:dyDescent="0.25">
      <c r="B11" s="6" t="s">
        <v>11</v>
      </c>
      <c r="C11" s="25">
        <f t="shared" si="5"/>
        <v>43491</v>
      </c>
      <c r="D11" s="26">
        <v>2</v>
      </c>
      <c r="E11" s="7">
        <f t="shared" si="1"/>
        <v>43492</v>
      </c>
      <c r="F11" s="24" t="str">
        <f t="shared" si="2"/>
        <v/>
      </c>
      <c r="G11" s="24" t="str">
        <f t="shared" si="2"/>
        <v/>
      </c>
      <c r="H11" s="24" t="str">
        <f t="shared" si="2"/>
        <v/>
      </c>
      <c r="I11" s="24" t="str">
        <f t="shared" si="2"/>
        <v/>
      </c>
      <c r="J11" s="24" t="str">
        <f t="shared" si="2"/>
        <v/>
      </c>
      <c r="K11" s="24" t="str">
        <f t="shared" si="2"/>
        <v/>
      </c>
      <c r="L11" s="24" t="str">
        <f t="shared" si="2"/>
        <v/>
      </c>
      <c r="M11" s="24" t="str">
        <f t="shared" si="2"/>
        <v/>
      </c>
      <c r="N11" s="24" t="str">
        <f t="shared" si="2"/>
        <v/>
      </c>
      <c r="O11" s="24" t="str">
        <f t="shared" si="2"/>
        <v/>
      </c>
      <c r="P11" s="24" t="str">
        <f t="shared" si="3"/>
        <v/>
      </c>
      <c r="Q11" s="24" t="str">
        <f t="shared" si="3"/>
        <v/>
      </c>
      <c r="R11" s="24" t="str">
        <f t="shared" si="3"/>
        <v/>
      </c>
      <c r="S11" s="24" t="str">
        <f t="shared" si="3"/>
        <v/>
      </c>
      <c r="T11" s="24" t="str">
        <f t="shared" si="3"/>
        <v/>
      </c>
      <c r="U11" s="24" t="str">
        <f t="shared" si="3"/>
        <v/>
      </c>
      <c r="V11" s="24" t="str">
        <f t="shared" si="3"/>
        <v/>
      </c>
      <c r="W11" s="24" t="str">
        <f t="shared" si="3"/>
        <v/>
      </c>
      <c r="X11" s="24" t="str">
        <f t="shared" si="3"/>
        <v/>
      </c>
      <c r="Y11" s="24" t="str">
        <f t="shared" si="3"/>
        <v/>
      </c>
      <c r="Z11" s="24" t="str">
        <f t="shared" si="4"/>
        <v/>
      </c>
      <c r="AA11" s="24" t="str">
        <f t="shared" si="4"/>
        <v/>
      </c>
      <c r="AB11" s="24" t="str">
        <f t="shared" si="4"/>
        <v/>
      </c>
      <c r="AC11" s="24" t="str">
        <f t="shared" si="4"/>
        <v/>
      </c>
      <c r="AD11" s="24" t="str">
        <f t="shared" si="4"/>
        <v>x</v>
      </c>
      <c r="AE11" s="24" t="str">
        <f t="shared" si="4"/>
        <v>x</v>
      </c>
      <c r="AF11" s="24" t="str">
        <f t="shared" si="4"/>
        <v/>
      </c>
      <c r="AG11" s="24" t="str">
        <f t="shared" si="4"/>
        <v/>
      </c>
      <c r="AH11" s="24" t="str">
        <f t="shared" si="4"/>
        <v/>
      </c>
      <c r="AI11" s="24" t="str">
        <f t="shared" si="4"/>
        <v/>
      </c>
    </row>
    <row r="12" spans="2:35" ht="17.25" customHeight="1" x14ac:dyDescent="0.25">
      <c r="B12" s="6" t="s">
        <v>12</v>
      </c>
      <c r="C12" s="25">
        <f t="shared" si="5"/>
        <v>43493</v>
      </c>
      <c r="D12" s="26">
        <v>2</v>
      </c>
      <c r="E12" s="7">
        <f t="shared" si="1"/>
        <v>43494</v>
      </c>
      <c r="F12" s="24" t="str">
        <f t="shared" si="2"/>
        <v/>
      </c>
      <c r="G12" s="24" t="str">
        <f t="shared" si="2"/>
        <v/>
      </c>
      <c r="H12" s="24" t="str">
        <f t="shared" si="2"/>
        <v/>
      </c>
      <c r="I12" s="24" t="str">
        <f t="shared" si="2"/>
        <v/>
      </c>
      <c r="J12" s="24" t="str">
        <f t="shared" si="2"/>
        <v/>
      </c>
      <c r="K12" s="24" t="str">
        <f t="shared" si="2"/>
        <v/>
      </c>
      <c r="L12" s="24" t="str">
        <f t="shared" si="2"/>
        <v/>
      </c>
      <c r="M12" s="24" t="str">
        <f t="shared" si="2"/>
        <v/>
      </c>
      <c r="N12" s="24" t="str">
        <f t="shared" si="2"/>
        <v/>
      </c>
      <c r="O12" s="24" t="str">
        <f t="shared" si="2"/>
        <v/>
      </c>
      <c r="P12" s="24" t="str">
        <f t="shared" si="3"/>
        <v/>
      </c>
      <c r="Q12" s="24" t="str">
        <f t="shared" si="3"/>
        <v/>
      </c>
      <c r="R12" s="24" t="str">
        <f t="shared" si="3"/>
        <v/>
      </c>
      <c r="S12" s="24" t="str">
        <f t="shared" si="3"/>
        <v/>
      </c>
      <c r="T12" s="24" t="str">
        <f t="shared" si="3"/>
        <v/>
      </c>
      <c r="U12" s="24" t="str">
        <f t="shared" si="3"/>
        <v/>
      </c>
      <c r="V12" s="24" t="str">
        <f t="shared" si="3"/>
        <v/>
      </c>
      <c r="W12" s="24" t="str">
        <f t="shared" si="3"/>
        <v/>
      </c>
      <c r="X12" s="24" t="str">
        <f t="shared" si="3"/>
        <v/>
      </c>
      <c r="Y12" s="24" t="str">
        <f t="shared" si="3"/>
        <v/>
      </c>
      <c r="Z12" s="24" t="str">
        <f t="shared" si="4"/>
        <v/>
      </c>
      <c r="AA12" s="24" t="str">
        <f t="shared" si="4"/>
        <v/>
      </c>
      <c r="AB12" s="24" t="str">
        <f t="shared" si="4"/>
        <v/>
      </c>
      <c r="AC12" s="24" t="str">
        <f t="shared" si="4"/>
        <v/>
      </c>
      <c r="AD12" s="24" t="str">
        <f t="shared" si="4"/>
        <v/>
      </c>
      <c r="AE12" s="24" t="str">
        <f t="shared" si="4"/>
        <v/>
      </c>
      <c r="AF12" s="24" t="str">
        <f t="shared" si="4"/>
        <v>x</v>
      </c>
      <c r="AG12" s="24" t="str">
        <f t="shared" si="4"/>
        <v>x</v>
      </c>
      <c r="AH12" s="24" t="str">
        <f t="shared" si="4"/>
        <v/>
      </c>
      <c r="AI12" s="24" t="str">
        <f t="shared" si="4"/>
        <v/>
      </c>
    </row>
    <row r="13" spans="2:35" ht="17.25" customHeight="1" x14ac:dyDescent="0.25">
      <c r="B13" s="6" t="s">
        <v>13</v>
      </c>
      <c r="C13" s="25">
        <f t="shared" si="5"/>
        <v>43495</v>
      </c>
      <c r="D13" s="26">
        <v>2</v>
      </c>
      <c r="E13" s="7">
        <f t="shared" si="1"/>
        <v>43496</v>
      </c>
      <c r="F13" s="24" t="str">
        <f t="shared" si="2"/>
        <v/>
      </c>
      <c r="G13" s="24" t="str">
        <f t="shared" si="2"/>
        <v/>
      </c>
      <c r="H13" s="24" t="str">
        <f t="shared" si="2"/>
        <v/>
      </c>
      <c r="I13" s="24" t="str">
        <f t="shared" si="2"/>
        <v/>
      </c>
      <c r="J13" s="24" t="str">
        <f t="shared" si="2"/>
        <v/>
      </c>
      <c r="K13" s="24" t="str">
        <f t="shared" si="2"/>
        <v/>
      </c>
      <c r="L13" s="24" t="str">
        <f t="shared" si="2"/>
        <v/>
      </c>
      <c r="M13" s="24" t="str">
        <f t="shared" si="2"/>
        <v/>
      </c>
      <c r="N13" s="24" t="str">
        <f t="shared" si="2"/>
        <v/>
      </c>
      <c r="O13" s="24" t="str">
        <f t="shared" si="2"/>
        <v/>
      </c>
      <c r="P13" s="24" t="str">
        <f t="shared" si="3"/>
        <v/>
      </c>
      <c r="Q13" s="24" t="str">
        <f t="shared" si="3"/>
        <v/>
      </c>
      <c r="R13" s="24" t="str">
        <f t="shared" si="3"/>
        <v/>
      </c>
      <c r="S13" s="24" t="str">
        <f t="shared" si="3"/>
        <v/>
      </c>
      <c r="T13" s="24" t="str">
        <f t="shared" si="3"/>
        <v/>
      </c>
      <c r="U13" s="24" t="str">
        <f t="shared" si="3"/>
        <v/>
      </c>
      <c r="V13" s="24" t="str">
        <f t="shared" si="3"/>
        <v/>
      </c>
      <c r="W13" s="24" t="str">
        <f t="shared" si="3"/>
        <v/>
      </c>
      <c r="X13" s="24" t="str">
        <f t="shared" si="3"/>
        <v/>
      </c>
      <c r="Y13" s="24" t="str">
        <f t="shared" si="3"/>
        <v/>
      </c>
      <c r="Z13" s="24" t="str">
        <f t="shared" si="4"/>
        <v/>
      </c>
      <c r="AA13" s="24" t="str">
        <f t="shared" si="4"/>
        <v/>
      </c>
      <c r="AB13" s="24" t="str">
        <f t="shared" si="4"/>
        <v/>
      </c>
      <c r="AC13" s="24" t="str">
        <f t="shared" si="4"/>
        <v/>
      </c>
      <c r="AD13" s="24" t="str">
        <f t="shared" si="4"/>
        <v/>
      </c>
      <c r="AE13" s="24" t="str">
        <f t="shared" si="4"/>
        <v/>
      </c>
      <c r="AF13" s="24" t="str">
        <f t="shared" si="4"/>
        <v/>
      </c>
      <c r="AG13" s="24" t="str">
        <f t="shared" si="4"/>
        <v/>
      </c>
      <c r="AH13" s="24" t="str">
        <f t="shared" si="4"/>
        <v>x</v>
      </c>
      <c r="AI13" s="24" t="str">
        <f t="shared" si="4"/>
        <v>x</v>
      </c>
    </row>
    <row r="15" spans="2:35" x14ac:dyDescent="0.25">
      <c r="B15" s="22" t="s">
        <v>19</v>
      </c>
      <c r="C15" s="23"/>
      <c r="D15" s="23"/>
    </row>
    <row r="16" spans="2:35" x14ac:dyDescent="0.25">
      <c r="B16" s="1" t="str">
        <f ca="1">"1. susun formula "&amp;_xlfn.FORMULATEXT(F5)&amp;" pada sel F5"</f>
        <v>1. susun formula =IF(AND(F$4&gt;=$C5;F$4&lt;=$E5);"x";"") pada sel F5</v>
      </c>
    </row>
    <row r="17" spans="2:2" x14ac:dyDescent="0.25">
      <c r="B17" s="1" t="s">
        <v>23</v>
      </c>
    </row>
    <row r="18" spans="2:2" x14ac:dyDescent="0.25">
      <c r="B18" s="1" t="s">
        <v>24</v>
      </c>
    </row>
    <row r="19" spans="2:2" x14ac:dyDescent="0.25">
      <c r="B19" s="1" t="s">
        <v>25</v>
      </c>
    </row>
    <row r="20" spans="2:2" x14ac:dyDescent="0.25">
      <c r="B20" s="1" t="s">
        <v>26</v>
      </c>
    </row>
    <row r="28" spans="2:2" ht="19.5" customHeight="1" x14ac:dyDescent="0.25"/>
  </sheetData>
  <mergeCells count="5">
    <mergeCell ref="B3:B4"/>
    <mergeCell ref="C3:C4"/>
    <mergeCell ref="D3:D4"/>
    <mergeCell ref="E3:E4"/>
    <mergeCell ref="F3:AI3"/>
  </mergeCells>
  <conditionalFormatting sqref="F5:AI13">
    <cfRule type="cellIs" dxfId="3" priority="1" operator="equal">
      <formula>"x"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28"/>
  <sheetViews>
    <sheetView showGridLines="0" topLeftCell="A2" zoomScaleNormal="100" workbookViewId="0">
      <selection activeCell="F5" sqref="F5:AI13"/>
    </sheetView>
  </sheetViews>
  <sheetFormatPr defaultRowHeight="15" x14ac:dyDescent="0.25"/>
  <cols>
    <col min="1" max="1" width="5.85546875" style="1" customWidth="1"/>
    <col min="2" max="2" width="22.28515625" style="1" customWidth="1"/>
    <col min="3" max="3" width="9.140625" style="1"/>
    <col min="4" max="4" width="7.7109375" style="1" customWidth="1"/>
    <col min="5" max="5" width="9.140625" style="1"/>
    <col min="6" max="20" width="4" style="1" customWidth="1"/>
    <col min="21" max="35" width="3" style="1" bestFit="1" customWidth="1"/>
    <col min="36" max="36" width="5.85546875" style="1" customWidth="1"/>
    <col min="37" max="16384" width="9.140625" style="1"/>
  </cols>
  <sheetData>
    <row r="1" spans="2:35" ht="19.5" customHeight="1" x14ac:dyDescent="0.25"/>
    <row r="2" spans="2:35" ht="18.75" x14ac:dyDescent="0.25">
      <c r="B2" s="2" t="s">
        <v>0</v>
      </c>
      <c r="C2" s="2"/>
      <c r="D2" s="2"/>
    </row>
    <row r="3" spans="2:35" ht="15" customHeight="1" x14ac:dyDescent="0.25">
      <c r="B3" s="31" t="s">
        <v>1</v>
      </c>
      <c r="C3" s="32" t="s">
        <v>2</v>
      </c>
      <c r="D3" s="32" t="s">
        <v>3</v>
      </c>
      <c r="E3" s="33" t="s">
        <v>4</v>
      </c>
      <c r="F3" s="34" t="str">
        <f>TEXT(C5,"mmmm")</f>
        <v>Januari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</row>
    <row r="4" spans="2:35" x14ac:dyDescent="0.25">
      <c r="B4" s="31"/>
      <c r="C4" s="32"/>
      <c r="D4" s="32"/>
      <c r="E4" s="33"/>
      <c r="F4" s="19">
        <f>C5</f>
        <v>43467</v>
      </c>
      <c r="G4" s="19">
        <f t="shared" ref="G4:AI4" si="0">F4+1</f>
        <v>43468</v>
      </c>
      <c r="H4" s="19">
        <f t="shared" si="0"/>
        <v>43469</v>
      </c>
      <c r="I4" s="19">
        <f t="shared" si="0"/>
        <v>43470</v>
      </c>
      <c r="J4" s="19">
        <f t="shared" si="0"/>
        <v>43471</v>
      </c>
      <c r="K4" s="19">
        <f t="shared" si="0"/>
        <v>43472</v>
      </c>
      <c r="L4" s="19">
        <f t="shared" si="0"/>
        <v>43473</v>
      </c>
      <c r="M4" s="19">
        <f t="shared" si="0"/>
        <v>43474</v>
      </c>
      <c r="N4" s="19">
        <f t="shared" si="0"/>
        <v>43475</v>
      </c>
      <c r="O4" s="19">
        <f t="shared" si="0"/>
        <v>43476</v>
      </c>
      <c r="P4" s="19">
        <f t="shared" si="0"/>
        <v>43477</v>
      </c>
      <c r="Q4" s="19">
        <f t="shared" si="0"/>
        <v>43478</v>
      </c>
      <c r="R4" s="19">
        <f t="shared" si="0"/>
        <v>43479</v>
      </c>
      <c r="S4" s="19">
        <f t="shared" si="0"/>
        <v>43480</v>
      </c>
      <c r="T4" s="19">
        <f t="shared" si="0"/>
        <v>43481</v>
      </c>
      <c r="U4" s="19">
        <f t="shared" si="0"/>
        <v>43482</v>
      </c>
      <c r="V4" s="19">
        <f t="shared" si="0"/>
        <v>43483</v>
      </c>
      <c r="W4" s="19">
        <f t="shared" si="0"/>
        <v>43484</v>
      </c>
      <c r="X4" s="19">
        <f t="shared" si="0"/>
        <v>43485</v>
      </c>
      <c r="Y4" s="19">
        <f t="shared" si="0"/>
        <v>43486</v>
      </c>
      <c r="Z4" s="19">
        <f t="shared" si="0"/>
        <v>43487</v>
      </c>
      <c r="AA4" s="19">
        <f t="shared" si="0"/>
        <v>43488</v>
      </c>
      <c r="AB4" s="19">
        <f t="shared" si="0"/>
        <v>43489</v>
      </c>
      <c r="AC4" s="19">
        <f t="shared" si="0"/>
        <v>43490</v>
      </c>
      <c r="AD4" s="19">
        <f t="shared" si="0"/>
        <v>43491</v>
      </c>
      <c r="AE4" s="19">
        <f t="shared" si="0"/>
        <v>43492</v>
      </c>
      <c r="AF4" s="19">
        <f t="shared" si="0"/>
        <v>43493</v>
      </c>
      <c r="AG4" s="19">
        <f t="shared" si="0"/>
        <v>43494</v>
      </c>
      <c r="AH4" s="19">
        <f t="shared" si="0"/>
        <v>43495</v>
      </c>
      <c r="AI4" s="20">
        <f t="shared" si="0"/>
        <v>43496</v>
      </c>
    </row>
    <row r="5" spans="2:35" ht="17.25" customHeight="1" x14ac:dyDescent="0.25">
      <c r="B5" s="6" t="s">
        <v>5</v>
      </c>
      <c r="C5" s="25">
        <v>43467</v>
      </c>
      <c r="D5" s="26">
        <v>5</v>
      </c>
      <c r="E5" s="7">
        <f t="shared" ref="E5:E13" si="1">C5+D5-1</f>
        <v>43471</v>
      </c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2:35" ht="17.25" customHeight="1" x14ac:dyDescent="0.25">
      <c r="B6" s="6" t="s">
        <v>6</v>
      </c>
      <c r="C6" s="25">
        <f t="shared" ref="C6:C13" si="2">E5+1</f>
        <v>43472</v>
      </c>
      <c r="D6" s="26">
        <v>7</v>
      </c>
      <c r="E6" s="7">
        <f t="shared" si="1"/>
        <v>43478</v>
      </c>
      <c r="F6" s="24" t="str">
        <f t="shared" ref="F5:O13" si="3">IF(AND(F$4&gt;=$C6,F$4&lt;=$E6),"x","")</f>
        <v/>
      </c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2:35" ht="17.25" customHeight="1" x14ac:dyDescent="0.25">
      <c r="B7" s="6" t="s">
        <v>7</v>
      </c>
      <c r="C7" s="25">
        <f t="shared" si="2"/>
        <v>43479</v>
      </c>
      <c r="D7" s="26">
        <v>3</v>
      </c>
      <c r="E7" s="7">
        <f t="shared" si="1"/>
        <v>43481</v>
      </c>
      <c r="F7" s="24" t="str">
        <f t="shared" si="3"/>
        <v/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2:35" ht="17.25" customHeight="1" x14ac:dyDescent="0.25">
      <c r="B8" s="6" t="s">
        <v>8</v>
      </c>
      <c r="C8" s="25">
        <f t="shared" si="2"/>
        <v>43482</v>
      </c>
      <c r="D8" s="26">
        <v>5</v>
      </c>
      <c r="E8" s="7">
        <f t="shared" si="1"/>
        <v>43486</v>
      </c>
      <c r="F8" s="24" t="str">
        <f t="shared" si="3"/>
        <v/>
      </c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</row>
    <row r="9" spans="2:35" ht="17.25" customHeight="1" x14ac:dyDescent="0.25">
      <c r="B9" s="6" t="s">
        <v>9</v>
      </c>
      <c r="C9" s="25">
        <f t="shared" si="2"/>
        <v>43487</v>
      </c>
      <c r="D9" s="26">
        <v>2</v>
      </c>
      <c r="E9" s="7">
        <f t="shared" si="1"/>
        <v>43488</v>
      </c>
      <c r="F9" s="24" t="str">
        <f t="shared" si="3"/>
        <v/>
      </c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</row>
    <row r="10" spans="2:35" ht="17.25" customHeight="1" x14ac:dyDescent="0.25">
      <c r="B10" s="6" t="s">
        <v>10</v>
      </c>
      <c r="C10" s="25">
        <f t="shared" si="2"/>
        <v>43489</v>
      </c>
      <c r="D10" s="26">
        <v>2</v>
      </c>
      <c r="E10" s="7">
        <f t="shared" si="1"/>
        <v>43490</v>
      </c>
      <c r="F10" s="24" t="str">
        <f t="shared" si="3"/>
        <v/>
      </c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2:35" ht="17.25" customHeight="1" x14ac:dyDescent="0.25">
      <c r="B11" s="6" t="s">
        <v>11</v>
      </c>
      <c r="C11" s="25">
        <f t="shared" si="2"/>
        <v>43491</v>
      </c>
      <c r="D11" s="26">
        <v>2</v>
      </c>
      <c r="E11" s="7">
        <f t="shared" si="1"/>
        <v>43492</v>
      </c>
      <c r="F11" s="24" t="str">
        <f t="shared" si="3"/>
        <v/>
      </c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</row>
    <row r="12" spans="2:35" ht="17.25" customHeight="1" x14ac:dyDescent="0.25">
      <c r="B12" s="6" t="s">
        <v>12</v>
      </c>
      <c r="C12" s="25">
        <f t="shared" si="2"/>
        <v>43493</v>
      </c>
      <c r="D12" s="26">
        <v>2</v>
      </c>
      <c r="E12" s="7">
        <f t="shared" si="1"/>
        <v>43494</v>
      </c>
      <c r="F12" s="24" t="str">
        <f t="shared" si="3"/>
        <v/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</row>
    <row r="13" spans="2:35" ht="17.25" customHeight="1" x14ac:dyDescent="0.25">
      <c r="B13" s="6" t="s">
        <v>13</v>
      </c>
      <c r="C13" s="25">
        <f t="shared" si="2"/>
        <v>43495</v>
      </c>
      <c r="D13" s="26">
        <v>2</v>
      </c>
      <c r="E13" s="7">
        <f t="shared" si="1"/>
        <v>43496</v>
      </c>
      <c r="F13" s="24" t="str">
        <f t="shared" si="3"/>
        <v/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</row>
    <row r="15" spans="2:35" x14ac:dyDescent="0.25">
      <c r="B15" s="22" t="s">
        <v>19</v>
      </c>
      <c r="C15" s="23"/>
      <c r="D15" s="23"/>
    </row>
    <row r="16" spans="2:35" x14ac:dyDescent="0.25">
      <c r="B16" s="1" t="e">
        <f ca="1">"1. susun formula "&amp;_xlfn.FORMULATEXT(F5)&amp;" pada sel F5"</f>
        <v>#N/A</v>
      </c>
    </row>
    <row r="17" spans="2:2" x14ac:dyDescent="0.25">
      <c r="B17" s="1" t="s">
        <v>23</v>
      </c>
    </row>
    <row r="18" spans="2:2" x14ac:dyDescent="0.25">
      <c r="B18" s="1" t="s">
        <v>24</v>
      </c>
    </row>
    <row r="19" spans="2:2" x14ac:dyDescent="0.25">
      <c r="B19" s="1" t="s">
        <v>25</v>
      </c>
    </row>
    <row r="20" spans="2:2" x14ac:dyDescent="0.25">
      <c r="B20" s="1" t="s">
        <v>26</v>
      </c>
    </row>
    <row r="28" spans="2:2" ht="19.5" customHeight="1" x14ac:dyDescent="0.25"/>
  </sheetData>
  <mergeCells count="5">
    <mergeCell ref="B3:B4"/>
    <mergeCell ref="C3:C4"/>
    <mergeCell ref="D3:D4"/>
    <mergeCell ref="E3:E4"/>
    <mergeCell ref="F3:A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28"/>
  <sheetViews>
    <sheetView showGridLines="0" zoomScaleNormal="100" workbookViewId="0">
      <selection activeCell="B3" sqref="B3:B4"/>
    </sheetView>
  </sheetViews>
  <sheetFormatPr defaultRowHeight="15" x14ac:dyDescent="0.25"/>
  <cols>
    <col min="1" max="1" width="5.85546875" style="1" customWidth="1"/>
    <col min="2" max="2" width="22.28515625" style="1" customWidth="1"/>
    <col min="3" max="3" width="9.140625" style="1"/>
    <col min="4" max="4" width="7.7109375" style="1" customWidth="1"/>
    <col min="5" max="5" width="9.140625" style="1"/>
    <col min="6" max="35" width="4" style="1" customWidth="1"/>
    <col min="36" max="36" width="5.85546875" style="1" customWidth="1"/>
    <col min="37" max="16384" width="9.140625" style="1"/>
  </cols>
  <sheetData>
    <row r="1" spans="2:35" ht="19.5" customHeight="1" x14ac:dyDescent="0.25"/>
    <row r="2" spans="2:35" ht="18.75" x14ac:dyDescent="0.25">
      <c r="B2" s="2" t="s">
        <v>0</v>
      </c>
      <c r="C2" s="2"/>
      <c r="D2" s="2"/>
    </row>
    <row r="3" spans="2:35" ht="15" customHeight="1" x14ac:dyDescent="0.25">
      <c r="B3" s="31" t="s">
        <v>1</v>
      </c>
      <c r="C3" s="32" t="s">
        <v>2</v>
      </c>
      <c r="D3" s="32" t="s">
        <v>3</v>
      </c>
      <c r="E3" s="33" t="s">
        <v>4</v>
      </c>
      <c r="F3" s="34" t="str">
        <f>TEXT(C5,"mmmm")</f>
        <v>Januari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</row>
    <row r="4" spans="2:35" x14ac:dyDescent="0.25">
      <c r="B4" s="31"/>
      <c r="C4" s="32"/>
      <c r="D4" s="32"/>
      <c r="E4" s="33"/>
      <c r="F4" s="19">
        <f>C5</f>
        <v>43467</v>
      </c>
      <c r="G4" s="19">
        <f>F4+1</f>
        <v>43468</v>
      </c>
      <c r="H4" s="19">
        <f t="shared" ref="H4:AI4" si="0">G4+1</f>
        <v>43469</v>
      </c>
      <c r="I4" s="19">
        <f t="shared" si="0"/>
        <v>43470</v>
      </c>
      <c r="J4" s="19">
        <f t="shared" si="0"/>
        <v>43471</v>
      </c>
      <c r="K4" s="19">
        <f t="shared" si="0"/>
        <v>43472</v>
      </c>
      <c r="L4" s="19">
        <f t="shared" si="0"/>
        <v>43473</v>
      </c>
      <c r="M4" s="19">
        <f t="shared" si="0"/>
        <v>43474</v>
      </c>
      <c r="N4" s="19">
        <f t="shared" si="0"/>
        <v>43475</v>
      </c>
      <c r="O4" s="19">
        <f t="shared" si="0"/>
        <v>43476</v>
      </c>
      <c r="P4" s="19">
        <f t="shared" si="0"/>
        <v>43477</v>
      </c>
      <c r="Q4" s="19">
        <f t="shared" si="0"/>
        <v>43478</v>
      </c>
      <c r="R4" s="19">
        <f t="shared" si="0"/>
        <v>43479</v>
      </c>
      <c r="S4" s="19">
        <f t="shared" si="0"/>
        <v>43480</v>
      </c>
      <c r="T4" s="19">
        <f t="shared" si="0"/>
        <v>43481</v>
      </c>
      <c r="U4" s="19">
        <f t="shared" si="0"/>
        <v>43482</v>
      </c>
      <c r="V4" s="19">
        <f>U4+1</f>
        <v>43483</v>
      </c>
      <c r="W4" s="19">
        <f t="shared" si="0"/>
        <v>43484</v>
      </c>
      <c r="X4" s="19">
        <f t="shared" si="0"/>
        <v>43485</v>
      </c>
      <c r="Y4" s="19">
        <f t="shared" si="0"/>
        <v>43486</v>
      </c>
      <c r="Z4" s="19">
        <f t="shared" si="0"/>
        <v>43487</v>
      </c>
      <c r="AA4" s="19">
        <f t="shared" si="0"/>
        <v>43488</v>
      </c>
      <c r="AB4" s="19">
        <f t="shared" si="0"/>
        <v>43489</v>
      </c>
      <c r="AC4" s="19">
        <f t="shared" si="0"/>
        <v>43490</v>
      </c>
      <c r="AD4" s="19">
        <f t="shared" si="0"/>
        <v>43491</v>
      </c>
      <c r="AE4" s="19">
        <f t="shared" si="0"/>
        <v>43492</v>
      </c>
      <c r="AF4" s="19">
        <f>AE4+1</f>
        <v>43493</v>
      </c>
      <c r="AG4" s="19">
        <f t="shared" si="0"/>
        <v>43494</v>
      </c>
      <c r="AH4" s="19">
        <f t="shared" si="0"/>
        <v>43495</v>
      </c>
      <c r="AI4" s="20">
        <f t="shared" si="0"/>
        <v>43496</v>
      </c>
    </row>
    <row r="5" spans="2:35" ht="17.25" customHeight="1" x14ac:dyDescent="0.25">
      <c r="B5" s="6" t="s">
        <v>5</v>
      </c>
      <c r="C5" s="7">
        <v>43467</v>
      </c>
      <c r="D5" s="8">
        <v>5</v>
      </c>
      <c r="E5" s="7">
        <f>C5+D5-1</f>
        <v>43471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</row>
    <row r="6" spans="2:35" ht="17.25" customHeight="1" x14ac:dyDescent="0.25">
      <c r="B6" s="6" t="s">
        <v>6</v>
      </c>
      <c r="C6" s="7">
        <f>E5+1</f>
        <v>43472</v>
      </c>
      <c r="D6" s="8">
        <v>7</v>
      </c>
      <c r="E6" s="7">
        <f t="shared" ref="E6:E13" si="1">C6+D6-1</f>
        <v>43478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</row>
    <row r="7" spans="2:35" ht="17.25" customHeight="1" x14ac:dyDescent="0.25">
      <c r="B7" s="6" t="s">
        <v>7</v>
      </c>
      <c r="C7" s="7">
        <f t="shared" ref="C7:C13" si="2">E6+1</f>
        <v>43479</v>
      </c>
      <c r="D7" s="8">
        <v>3</v>
      </c>
      <c r="E7" s="7">
        <f t="shared" si="1"/>
        <v>43481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</row>
    <row r="8" spans="2:35" ht="17.25" customHeight="1" x14ac:dyDescent="0.25">
      <c r="B8" s="6" t="s">
        <v>8</v>
      </c>
      <c r="C8" s="7">
        <f t="shared" si="2"/>
        <v>43482</v>
      </c>
      <c r="D8" s="8">
        <v>5</v>
      </c>
      <c r="E8" s="7">
        <f t="shared" si="1"/>
        <v>43486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9" spans="2:35" ht="17.25" customHeight="1" x14ac:dyDescent="0.25">
      <c r="B9" s="6" t="s">
        <v>9</v>
      </c>
      <c r="C9" s="7">
        <f t="shared" si="2"/>
        <v>43487</v>
      </c>
      <c r="D9" s="8">
        <v>2</v>
      </c>
      <c r="E9" s="7">
        <f t="shared" si="1"/>
        <v>43488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</row>
    <row r="10" spans="2:35" ht="17.25" customHeight="1" x14ac:dyDescent="0.25">
      <c r="B10" s="6" t="s">
        <v>10</v>
      </c>
      <c r="C10" s="7">
        <f t="shared" si="2"/>
        <v>43489</v>
      </c>
      <c r="D10" s="8">
        <v>2</v>
      </c>
      <c r="E10" s="7">
        <f t="shared" si="1"/>
        <v>43490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2:35" ht="17.25" customHeight="1" x14ac:dyDescent="0.25">
      <c r="B11" s="6" t="s">
        <v>11</v>
      </c>
      <c r="C11" s="7">
        <f t="shared" si="2"/>
        <v>43491</v>
      </c>
      <c r="D11" s="8">
        <v>2</v>
      </c>
      <c r="E11" s="7">
        <f t="shared" si="1"/>
        <v>43492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</row>
    <row r="12" spans="2:35" ht="17.25" customHeight="1" x14ac:dyDescent="0.25">
      <c r="B12" s="6" t="s">
        <v>12</v>
      </c>
      <c r="C12" s="7">
        <f t="shared" si="2"/>
        <v>43493</v>
      </c>
      <c r="D12" s="8">
        <v>2</v>
      </c>
      <c r="E12" s="7">
        <f t="shared" si="1"/>
        <v>43494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2:35" ht="17.25" customHeight="1" x14ac:dyDescent="0.25">
      <c r="B13" s="6" t="s">
        <v>13</v>
      </c>
      <c r="C13" s="7">
        <f t="shared" si="2"/>
        <v>43495</v>
      </c>
      <c r="D13" s="8">
        <v>2</v>
      </c>
      <c r="E13" s="7">
        <f t="shared" si="1"/>
        <v>43496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5" spans="2:35" x14ac:dyDescent="0.25">
      <c r="B15" s="22" t="s">
        <v>19</v>
      </c>
      <c r="C15" s="23"/>
      <c r="D15" s="23"/>
    </row>
    <row r="16" spans="2:35" x14ac:dyDescent="0.25">
      <c r="B16" s="1" t="s">
        <v>20</v>
      </c>
    </row>
    <row r="17" spans="2:2" x14ac:dyDescent="0.25">
      <c r="B17" s="1" t="s">
        <v>21</v>
      </c>
    </row>
    <row r="18" spans="2:2" x14ac:dyDescent="0.25">
      <c r="B18" s="1" t="s">
        <v>22</v>
      </c>
    </row>
    <row r="28" spans="2:2" ht="19.5" customHeight="1" x14ac:dyDescent="0.25"/>
  </sheetData>
  <mergeCells count="5">
    <mergeCell ref="B3:B4"/>
    <mergeCell ref="C3:C4"/>
    <mergeCell ref="D3:D4"/>
    <mergeCell ref="E3:E4"/>
    <mergeCell ref="F3:AI3"/>
  </mergeCells>
  <conditionalFormatting sqref="F5:AI13">
    <cfRule type="expression" dxfId="1" priority="1">
      <formula>AND(F$4&gt;=$C5,F$4&lt;=$E5)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28"/>
  <sheetViews>
    <sheetView showGridLines="0" topLeftCell="A2" zoomScaleNormal="100" workbookViewId="0">
      <selection activeCell="F5" sqref="F5:AH13"/>
    </sheetView>
  </sheetViews>
  <sheetFormatPr defaultRowHeight="15" x14ac:dyDescent="0.25"/>
  <cols>
    <col min="1" max="1" width="5.85546875" style="1" customWidth="1"/>
    <col min="2" max="2" width="22.28515625" style="1" customWidth="1"/>
    <col min="3" max="3" width="9.140625" style="1"/>
    <col min="4" max="4" width="7.7109375" style="1" customWidth="1"/>
    <col min="5" max="5" width="9.140625" style="1"/>
    <col min="6" max="35" width="4" style="1" customWidth="1"/>
    <col min="36" max="36" width="5.85546875" style="1" customWidth="1"/>
    <col min="37" max="16384" width="9.140625" style="1"/>
  </cols>
  <sheetData>
    <row r="1" spans="2:35" ht="19.5" customHeight="1" x14ac:dyDescent="0.25"/>
    <row r="2" spans="2:35" ht="18.75" x14ac:dyDescent="0.25">
      <c r="B2" s="2" t="s">
        <v>0</v>
      </c>
      <c r="C2" s="2"/>
      <c r="D2" s="2"/>
    </row>
    <row r="3" spans="2:35" ht="15" customHeight="1" x14ac:dyDescent="0.25">
      <c r="B3" s="31" t="s">
        <v>1</v>
      </c>
      <c r="C3" s="32" t="s">
        <v>2</v>
      </c>
      <c r="D3" s="32" t="s">
        <v>3</v>
      </c>
      <c r="E3" s="33" t="s">
        <v>4</v>
      </c>
      <c r="F3" s="34" t="str">
        <f>TEXT(C5,"mmmm")</f>
        <v>Januari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</row>
    <row r="4" spans="2:35" x14ac:dyDescent="0.25">
      <c r="B4" s="31"/>
      <c r="C4" s="32"/>
      <c r="D4" s="32"/>
      <c r="E4" s="33"/>
      <c r="F4" s="19">
        <f>C5</f>
        <v>43467</v>
      </c>
      <c r="G4" s="19">
        <f>F4+1</f>
        <v>43468</v>
      </c>
      <c r="H4" s="19">
        <f t="shared" ref="H4:AI4" si="0">G4+1</f>
        <v>43469</v>
      </c>
      <c r="I4" s="19">
        <f t="shared" si="0"/>
        <v>43470</v>
      </c>
      <c r="J4" s="19">
        <f t="shared" si="0"/>
        <v>43471</v>
      </c>
      <c r="K4" s="19">
        <f t="shared" si="0"/>
        <v>43472</v>
      </c>
      <c r="L4" s="19">
        <f t="shared" si="0"/>
        <v>43473</v>
      </c>
      <c r="M4" s="19">
        <f t="shared" si="0"/>
        <v>43474</v>
      </c>
      <c r="N4" s="19">
        <f t="shared" si="0"/>
        <v>43475</v>
      </c>
      <c r="O4" s="19">
        <f t="shared" si="0"/>
        <v>43476</v>
      </c>
      <c r="P4" s="19">
        <f t="shared" si="0"/>
        <v>43477</v>
      </c>
      <c r="Q4" s="19">
        <f t="shared" si="0"/>
        <v>43478</v>
      </c>
      <c r="R4" s="19">
        <f t="shared" si="0"/>
        <v>43479</v>
      </c>
      <c r="S4" s="19">
        <f t="shared" si="0"/>
        <v>43480</v>
      </c>
      <c r="T4" s="19">
        <f t="shared" si="0"/>
        <v>43481</v>
      </c>
      <c r="U4" s="19">
        <f t="shared" si="0"/>
        <v>43482</v>
      </c>
      <c r="V4" s="19">
        <f>U4+1</f>
        <v>43483</v>
      </c>
      <c r="W4" s="19">
        <f t="shared" si="0"/>
        <v>43484</v>
      </c>
      <c r="X4" s="19">
        <f t="shared" si="0"/>
        <v>43485</v>
      </c>
      <c r="Y4" s="19">
        <f t="shared" si="0"/>
        <v>43486</v>
      </c>
      <c r="Z4" s="19">
        <f t="shared" si="0"/>
        <v>43487</v>
      </c>
      <c r="AA4" s="19">
        <f t="shared" si="0"/>
        <v>43488</v>
      </c>
      <c r="AB4" s="19">
        <f t="shared" si="0"/>
        <v>43489</v>
      </c>
      <c r="AC4" s="19">
        <f t="shared" si="0"/>
        <v>43490</v>
      </c>
      <c r="AD4" s="19">
        <f t="shared" si="0"/>
        <v>43491</v>
      </c>
      <c r="AE4" s="19">
        <f t="shared" si="0"/>
        <v>43492</v>
      </c>
      <c r="AF4" s="19">
        <f>AE4+1</f>
        <v>43493</v>
      </c>
      <c r="AG4" s="19">
        <f t="shared" si="0"/>
        <v>43494</v>
      </c>
      <c r="AH4" s="19">
        <f t="shared" si="0"/>
        <v>43495</v>
      </c>
      <c r="AI4" s="20">
        <f t="shared" si="0"/>
        <v>43496</v>
      </c>
    </row>
    <row r="5" spans="2:35" ht="17.25" customHeight="1" x14ac:dyDescent="0.25">
      <c r="B5" s="6" t="s">
        <v>5</v>
      </c>
      <c r="C5" s="25">
        <v>43467</v>
      </c>
      <c r="D5" s="26">
        <v>5</v>
      </c>
      <c r="E5" s="7">
        <f>C5+D5-1</f>
        <v>43471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</row>
    <row r="6" spans="2:35" ht="17.25" customHeight="1" x14ac:dyDescent="0.25">
      <c r="B6" s="6" t="s">
        <v>6</v>
      </c>
      <c r="C6" s="25">
        <f>E5+1</f>
        <v>43472</v>
      </c>
      <c r="D6" s="26">
        <v>7</v>
      </c>
      <c r="E6" s="7">
        <f t="shared" ref="E6:E13" si="1">C6+D6-1</f>
        <v>43478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</row>
    <row r="7" spans="2:35" ht="17.25" customHeight="1" x14ac:dyDescent="0.25">
      <c r="B7" s="6" t="s">
        <v>7</v>
      </c>
      <c r="C7" s="25">
        <f t="shared" ref="C7:C13" si="2">E6+1</f>
        <v>43479</v>
      </c>
      <c r="D7" s="26">
        <v>3</v>
      </c>
      <c r="E7" s="7">
        <f t="shared" si="1"/>
        <v>43481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</row>
    <row r="8" spans="2:35" ht="17.25" customHeight="1" x14ac:dyDescent="0.25">
      <c r="B8" s="6" t="s">
        <v>8</v>
      </c>
      <c r="C8" s="25">
        <f t="shared" si="2"/>
        <v>43482</v>
      </c>
      <c r="D8" s="26">
        <v>5</v>
      </c>
      <c r="E8" s="7">
        <f t="shared" si="1"/>
        <v>43486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9" spans="2:35" ht="17.25" customHeight="1" x14ac:dyDescent="0.25">
      <c r="B9" s="6" t="s">
        <v>9</v>
      </c>
      <c r="C9" s="25">
        <f t="shared" si="2"/>
        <v>43487</v>
      </c>
      <c r="D9" s="26">
        <v>2</v>
      </c>
      <c r="E9" s="7">
        <f t="shared" si="1"/>
        <v>43488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</row>
    <row r="10" spans="2:35" ht="17.25" customHeight="1" x14ac:dyDescent="0.25">
      <c r="B10" s="6" t="s">
        <v>10</v>
      </c>
      <c r="C10" s="25">
        <f t="shared" si="2"/>
        <v>43489</v>
      </c>
      <c r="D10" s="26">
        <v>2</v>
      </c>
      <c r="E10" s="7">
        <f t="shared" si="1"/>
        <v>43490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2:35" ht="17.25" customHeight="1" x14ac:dyDescent="0.25">
      <c r="B11" s="6" t="s">
        <v>11</v>
      </c>
      <c r="C11" s="25">
        <f t="shared" si="2"/>
        <v>43491</v>
      </c>
      <c r="D11" s="26">
        <v>2</v>
      </c>
      <c r="E11" s="7">
        <f t="shared" si="1"/>
        <v>43492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</row>
    <row r="12" spans="2:35" ht="17.25" customHeight="1" x14ac:dyDescent="0.25">
      <c r="B12" s="6" t="s">
        <v>12</v>
      </c>
      <c r="C12" s="25">
        <f t="shared" si="2"/>
        <v>43493</v>
      </c>
      <c r="D12" s="26">
        <v>2</v>
      </c>
      <c r="E12" s="7">
        <f t="shared" si="1"/>
        <v>43494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2:35" ht="17.25" customHeight="1" x14ac:dyDescent="0.25">
      <c r="B13" s="6" t="s">
        <v>13</v>
      </c>
      <c r="C13" s="25">
        <f t="shared" si="2"/>
        <v>43495</v>
      </c>
      <c r="D13" s="26">
        <v>2</v>
      </c>
      <c r="E13" s="7">
        <f t="shared" si="1"/>
        <v>43496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5" spans="2:35" x14ac:dyDescent="0.25">
      <c r="B15" s="22" t="s">
        <v>19</v>
      </c>
      <c r="C15" s="23"/>
      <c r="D15" s="23"/>
    </row>
    <row r="16" spans="2:35" x14ac:dyDescent="0.25">
      <c r="B16" s="1" t="s">
        <v>20</v>
      </c>
    </row>
    <row r="17" spans="2:2" x14ac:dyDescent="0.25">
      <c r="B17" s="1" t="s">
        <v>21</v>
      </c>
    </row>
    <row r="18" spans="2:2" x14ac:dyDescent="0.25">
      <c r="B18" s="1" t="s">
        <v>22</v>
      </c>
    </row>
    <row r="28" spans="2:2" ht="19.5" customHeight="1" x14ac:dyDescent="0.25"/>
  </sheetData>
  <mergeCells count="5">
    <mergeCell ref="B3:B4"/>
    <mergeCell ref="C3:C4"/>
    <mergeCell ref="D3:D4"/>
    <mergeCell ref="E3:E4"/>
    <mergeCell ref="F3:AI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3"/>
  <sheetViews>
    <sheetView showGridLines="0" zoomScaleNormal="100" workbookViewId="0">
      <selection activeCell="B3" sqref="B3"/>
    </sheetView>
  </sheetViews>
  <sheetFormatPr defaultRowHeight="15" x14ac:dyDescent="0.25"/>
  <cols>
    <col min="1" max="1" width="5.85546875" style="1" customWidth="1"/>
    <col min="2" max="2" width="22.85546875" style="1" customWidth="1"/>
    <col min="3" max="16" width="9.140625" style="1"/>
    <col min="17" max="17" width="10.85546875" style="1" customWidth="1"/>
    <col min="18" max="16384" width="9.140625" style="1"/>
  </cols>
  <sheetData>
    <row r="1" spans="2:5" ht="19.5" customHeight="1" x14ac:dyDescent="0.25"/>
    <row r="2" spans="2:5" ht="18.75" x14ac:dyDescent="0.25">
      <c r="B2" s="30" t="s">
        <v>0</v>
      </c>
      <c r="C2" s="2"/>
    </row>
    <row r="3" spans="2:5" ht="29.25" customHeight="1" x14ac:dyDescent="0.25">
      <c r="B3" s="27" t="s">
        <v>1</v>
      </c>
      <c r="C3" s="28" t="s">
        <v>2</v>
      </c>
      <c r="D3" s="29" t="s">
        <v>3</v>
      </c>
      <c r="E3" s="28" t="s">
        <v>4</v>
      </c>
    </row>
    <row r="4" spans="2:5" x14ac:dyDescent="0.25">
      <c r="B4" s="6" t="s">
        <v>5</v>
      </c>
      <c r="C4" s="7">
        <v>43467</v>
      </c>
      <c r="D4" s="8">
        <v>5</v>
      </c>
      <c r="E4" s="7">
        <f>C4+D4-1</f>
        <v>43471</v>
      </c>
    </row>
    <row r="5" spans="2:5" x14ac:dyDescent="0.25">
      <c r="B5" s="6" t="s">
        <v>6</v>
      </c>
      <c r="C5" s="7">
        <f>E4+1</f>
        <v>43472</v>
      </c>
      <c r="D5" s="8">
        <v>7</v>
      </c>
      <c r="E5" s="7">
        <f t="shared" ref="E5:E12" si="0">C5+D5-1</f>
        <v>43478</v>
      </c>
    </row>
    <row r="6" spans="2:5" x14ac:dyDescent="0.25">
      <c r="B6" s="6" t="s">
        <v>7</v>
      </c>
      <c r="C6" s="7">
        <f t="shared" ref="C6:C12" si="1">E5+1</f>
        <v>43479</v>
      </c>
      <c r="D6" s="8">
        <v>3</v>
      </c>
      <c r="E6" s="7">
        <f t="shared" si="0"/>
        <v>43481</v>
      </c>
    </row>
    <row r="7" spans="2:5" x14ac:dyDescent="0.25">
      <c r="B7" s="6" t="s">
        <v>8</v>
      </c>
      <c r="C7" s="7">
        <f t="shared" si="1"/>
        <v>43482</v>
      </c>
      <c r="D7" s="8">
        <v>5</v>
      </c>
      <c r="E7" s="7">
        <f t="shared" si="0"/>
        <v>43486</v>
      </c>
    </row>
    <row r="8" spans="2:5" x14ac:dyDescent="0.25">
      <c r="B8" s="6" t="s">
        <v>9</v>
      </c>
      <c r="C8" s="7">
        <f t="shared" si="1"/>
        <v>43487</v>
      </c>
      <c r="D8" s="8">
        <v>2</v>
      </c>
      <c r="E8" s="7">
        <f t="shared" si="0"/>
        <v>43488</v>
      </c>
    </row>
    <row r="9" spans="2:5" x14ac:dyDescent="0.25">
      <c r="B9" s="6" t="s">
        <v>10</v>
      </c>
      <c r="C9" s="7">
        <f t="shared" si="1"/>
        <v>43489</v>
      </c>
      <c r="D9" s="8">
        <v>2</v>
      </c>
      <c r="E9" s="7">
        <f t="shared" si="0"/>
        <v>43490</v>
      </c>
    </row>
    <row r="10" spans="2:5" x14ac:dyDescent="0.25">
      <c r="B10" s="6" t="s">
        <v>11</v>
      </c>
      <c r="C10" s="7">
        <f t="shared" si="1"/>
        <v>43491</v>
      </c>
      <c r="D10" s="8">
        <v>2</v>
      </c>
      <c r="E10" s="7">
        <f t="shared" si="0"/>
        <v>43492</v>
      </c>
    </row>
    <row r="11" spans="2:5" x14ac:dyDescent="0.25">
      <c r="B11" s="6" t="s">
        <v>12</v>
      </c>
      <c r="C11" s="7">
        <f t="shared" si="1"/>
        <v>43493</v>
      </c>
      <c r="D11" s="8">
        <v>2</v>
      </c>
      <c r="E11" s="7">
        <f t="shared" si="0"/>
        <v>43494</v>
      </c>
    </row>
    <row r="12" spans="2:5" x14ac:dyDescent="0.25">
      <c r="B12" s="6" t="s">
        <v>13</v>
      </c>
      <c r="C12" s="7">
        <f t="shared" si="1"/>
        <v>43495</v>
      </c>
      <c r="D12" s="8">
        <v>2</v>
      </c>
      <c r="E12" s="7">
        <f t="shared" si="0"/>
        <v>43496</v>
      </c>
    </row>
    <row r="65" spans="11:11" x14ac:dyDescent="0.25">
      <c r="K65"/>
    </row>
    <row r="81" spans="2:6" x14ac:dyDescent="0.25">
      <c r="B81" s="9" t="s">
        <v>14</v>
      </c>
      <c r="C81" s="10"/>
      <c r="D81" s="11" t="s">
        <v>15</v>
      </c>
      <c r="E81" s="12" t="s">
        <v>13</v>
      </c>
    </row>
    <row r="82" spans="2:6" x14ac:dyDescent="0.25">
      <c r="C82" s="13" t="s">
        <v>16</v>
      </c>
      <c r="D82" s="14">
        <v>43467</v>
      </c>
      <c r="E82" s="15">
        <v>43496</v>
      </c>
    </row>
    <row r="83" spans="2:6" x14ac:dyDescent="0.25">
      <c r="C83" s="13" t="s">
        <v>17</v>
      </c>
      <c r="D83" s="16">
        <f>D82</f>
        <v>43467</v>
      </c>
      <c r="E83" s="17">
        <f>E82</f>
        <v>43496</v>
      </c>
    </row>
    <row r="86" spans="2:6" x14ac:dyDescent="0.25">
      <c r="F86" s="18" t="s">
        <v>18</v>
      </c>
    </row>
    <row r="128" ht="15" customHeight="1" x14ac:dyDescent="0.25"/>
    <row r="129" spans="2:5" ht="19.5" customHeight="1" x14ac:dyDescent="0.25"/>
    <row r="130" spans="2:5" ht="18.75" x14ac:dyDescent="0.25">
      <c r="B130" s="30" t="s">
        <v>0</v>
      </c>
      <c r="C130" s="2"/>
    </row>
    <row r="131" spans="2:5" ht="30" x14ac:dyDescent="0.25">
      <c r="B131" s="27" t="s">
        <v>1</v>
      </c>
      <c r="C131" s="28" t="s">
        <v>2</v>
      </c>
      <c r="D131" s="29" t="s">
        <v>3</v>
      </c>
      <c r="E131" s="28" t="s">
        <v>4</v>
      </c>
    </row>
    <row r="132" spans="2:5" x14ac:dyDescent="0.25">
      <c r="B132" s="6" t="s">
        <v>5</v>
      </c>
      <c r="C132" s="7">
        <v>43467</v>
      </c>
      <c r="D132" s="8">
        <v>5</v>
      </c>
      <c r="E132" s="7">
        <f>C132+D132-1</f>
        <v>43471</v>
      </c>
    </row>
    <row r="133" spans="2:5" x14ac:dyDescent="0.25">
      <c r="B133" s="6" t="s">
        <v>6</v>
      </c>
      <c r="C133" s="7">
        <f>E132+1</f>
        <v>43472</v>
      </c>
      <c r="D133" s="8">
        <v>7</v>
      </c>
      <c r="E133" s="7">
        <f t="shared" ref="E133:E140" si="2">C133+D133-1</f>
        <v>43478</v>
      </c>
    </row>
    <row r="134" spans="2:5" x14ac:dyDescent="0.25">
      <c r="B134" s="6" t="s">
        <v>7</v>
      </c>
      <c r="C134" s="7">
        <f t="shared" ref="C134:C140" si="3">E133+1</f>
        <v>43479</v>
      </c>
      <c r="D134" s="8">
        <v>3</v>
      </c>
      <c r="E134" s="7">
        <f t="shared" si="2"/>
        <v>43481</v>
      </c>
    </row>
    <row r="135" spans="2:5" x14ac:dyDescent="0.25">
      <c r="B135" s="6" t="s">
        <v>8</v>
      </c>
      <c r="C135" s="7">
        <f t="shared" si="3"/>
        <v>43482</v>
      </c>
      <c r="D135" s="8">
        <v>5</v>
      </c>
      <c r="E135" s="7">
        <f t="shared" si="2"/>
        <v>43486</v>
      </c>
    </row>
    <row r="136" spans="2:5" x14ac:dyDescent="0.25">
      <c r="B136" s="6" t="s">
        <v>9</v>
      </c>
      <c r="C136" s="7">
        <f t="shared" si="3"/>
        <v>43487</v>
      </c>
      <c r="D136" s="8">
        <v>2</v>
      </c>
      <c r="E136" s="7">
        <f t="shared" si="2"/>
        <v>43488</v>
      </c>
    </row>
    <row r="137" spans="2:5" x14ac:dyDescent="0.25">
      <c r="B137" s="6" t="s">
        <v>10</v>
      </c>
      <c r="C137" s="7">
        <f t="shared" si="3"/>
        <v>43489</v>
      </c>
      <c r="D137" s="8">
        <v>2</v>
      </c>
      <c r="E137" s="7">
        <f t="shared" si="2"/>
        <v>43490</v>
      </c>
    </row>
    <row r="138" spans="2:5" x14ac:dyDescent="0.25">
      <c r="B138" s="6" t="s">
        <v>11</v>
      </c>
      <c r="C138" s="7">
        <f t="shared" si="3"/>
        <v>43491</v>
      </c>
      <c r="D138" s="8">
        <v>2</v>
      </c>
      <c r="E138" s="7">
        <f t="shared" si="2"/>
        <v>43492</v>
      </c>
    </row>
    <row r="139" spans="2:5" x14ac:dyDescent="0.25">
      <c r="B139" s="6" t="s">
        <v>12</v>
      </c>
      <c r="C139" s="7">
        <f t="shared" si="3"/>
        <v>43493</v>
      </c>
      <c r="D139" s="8">
        <v>2</v>
      </c>
      <c r="E139" s="7">
        <f t="shared" si="2"/>
        <v>43494</v>
      </c>
    </row>
    <row r="140" spans="2:5" x14ac:dyDescent="0.25">
      <c r="B140" s="6" t="s">
        <v>13</v>
      </c>
      <c r="C140" s="7">
        <f t="shared" si="3"/>
        <v>43495</v>
      </c>
      <c r="D140" s="8">
        <v>2</v>
      </c>
      <c r="E140" s="7">
        <f t="shared" si="2"/>
        <v>43496</v>
      </c>
    </row>
    <row r="150" ht="15" customHeight="1" x14ac:dyDescent="0.25"/>
    <row r="151" ht="15" customHeight="1" x14ac:dyDescent="0.25"/>
    <row r="153" ht="19.5" customHeight="1" x14ac:dyDescent="0.25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3"/>
  <sheetViews>
    <sheetView showGridLines="0" topLeftCell="A130" zoomScaleNormal="100" workbookViewId="0">
      <selection activeCell="C15" sqref="C15"/>
    </sheetView>
  </sheetViews>
  <sheetFormatPr defaultRowHeight="15" x14ac:dyDescent="0.25"/>
  <cols>
    <col min="1" max="1" width="5.85546875" style="1" customWidth="1"/>
    <col min="2" max="2" width="22.85546875" style="1" customWidth="1"/>
    <col min="3" max="16" width="9.140625" style="1"/>
    <col min="17" max="17" width="10.85546875" style="1" customWidth="1"/>
    <col min="18" max="16384" width="9.140625" style="1"/>
  </cols>
  <sheetData>
    <row r="1" spans="2:5" ht="19.5" customHeight="1" x14ac:dyDescent="0.25"/>
    <row r="2" spans="2:5" ht="18.75" x14ac:dyDescent="0.25">
      <c r="B2" s="2" t="s">
        <v>0</v>
      </c>
      <c r="C2" s="2"/>
    </row>
    <row r="3" spans="2:5" ht="29.25" customHeight="1" x14ac:dyDescent="0.25">
      <c r="B3" s="3" t="s">
        <v>1</v>
      </c>
      <c r="C3" s="4" t="s">
        <v>2</v>
      </c>
      <c r="D3" s="5" t="s">
        <v>3</v>
      </c>
      <c r="E3" s="4" t="s">
        <v>4</v>
      </c>
    </row>
    <row r="4" spans="2:5" x14ac:dyDescent="0.25">
      <c r="B4" s="6" t="s">
        <v>5</v>
      </c>
      <c r="C4" s="7">
        <v>43467</v>
      </c>
      <c r="D4" s="8">
        <v>5</v>
      </c>
      <c r="E4" s="7">
        <f>C4+D4-1</f>
        <v>43471</v>
      </c>
    </row>
    <row r="5" spans="2:5" x14ac:dyDescent="0.25">
      <c r="B5" s="6" t="s">
        <v>6</v>
      </c>
      <c r="C5" s="7">
        <f>E4+1</f>
        <v>43472</v>
      </c>
      <c r="D5" s="8">
        <v>7</v>
      </c>
      <c r="E5" s="7">
        <f t="shared" ref="E5:E12" si="0">C5+D5-1</f>
        <v>43478</v>
      </c>
    </row>
    <row r="6" spans="2:5" x14ac:dyDescent="0.25">
      <c r="B6" s="6" t="s">
        <v>7</v>
      </c>
      <c r="C6" s="7">
        <f t="shared" ref="C6:C12" si="1">E5+1</f>
        <v>43479</v>
      </c>
      <c r="D6" s="8">
        <v>3</v>
      </c>
      <c r="E6" s="7">
        <f t="shared" si="0"/>
        <v>43481</v>
      </c>
    </row>
    <row r="7" spans="2:5" x14ac:dyDescent="0.25">
      <c r="B7" s="6" t="s">
        <v>8</v>
      </c>
      <c r="C7" s="7">
        <f t="shared" si="1"/>
        <v>43482</v>
      </c>
      <c r="D7" s="8">
        <v>5</v>
      </c>
      <c r="E7" s="7">
        <f t="shared" si="0"/>
        <v>43486</v>
      </c>
    </row>
    <row r="8" spans="2:5" x14ac:dyDescent="0.25">
      <c r="B8" s="6" t="s">
        <v>9</v>
      </c>
      <c r="C8" s="7">
        <f t="shared" si="1"/>
        <v>43487</v>
      </c>
      <c r="D8" s="8">
        <v>2</v>
      </c>
      <c r="E8" s="7">
        <f t="shared" si="0"/>
        <v>43488</v>
      </c>
    </row>
    <row r="9" spans="2:5" x14ac:dyDescent="0.25">
      <c r="B9" s="6" t="s">
        <v>10</v>
      </c>
      <c r="C9" s="7">
        <f t="shared" si="1"/>
        <v>43489</v>
      </c>
      <c r="D9" s="8">
        <v>2</v>
      </c>
      <c r="E9" s="7">
        <f t="shared" si="0"/>
        <v>43490</v>
      </c>
    </row>
    <row r="10" spans="2:5" x14ac:dyDescent="0.25">
      <c r="B10" s="6" t="s">
        <v>11</v>
      </c>
      <c r="C10" s="7">
        <f t="shared" si="1"/>
        <v>43491</v>
      </c>
      <c r="D10" s="8">
        <v>2</v>
      </c>
      <c r="E10" s="7">
        <f t="shared" si="0"/>
        <v>43492</v>
      </c>
    </row>
    <row r="11" spans="2:5" x14ac:dyDescent="0.25">
      <c r="B11" s="6" t="s">
        <v>12</v>
      </c>
      <c r="C11" s="7">
        <f t="shared" si="1"/>
        <v>43493</v>
      </c>
      <c r="D11" s="8">
        <v>2</v>
      </c>
      <c r="E11" s="7">
        <f t="shared" si="0"/>
        <v>43494</v>
      </c>
    </row>
    <row r="12" spans="2:5" x14ac:dyDescent="0.25">
      <c r="B12" s="6" t="s">
        <v>13</v>
      </c>
      <c r="C12" s="7">
        <f t="shared" si="1"/>
        <v>43495</v>
      </c>
      <c r="D12" s="8">
        <v>2</v>
      </c>
      <c r="E12" s="7">
        <f t="shared" si="0"/>
        <v>43496</v>
      </c>
    </row>
    <row r="81" spans="2:6" x14ac:dyDescent="0.25">
      <c r="B81" s="9" t="s">
        <v>14</v>
      </c>
      <c r="C81" s="10"/>
      <c r="D81" s="11" t="s">
        <v>15</v>
      </c>
      <c r="E81" s="12" t="s">
        <v>13</v>
      </c>
    </row>
    <row r="82" spans="2:6" x14ac:dyDescent="0.25">
      <c r="C82" s="13" t="s">
        <v>16</v>
      </c>
      <c r="D82" s="14">
        <v>43467</v>
      </c>
      <c r="E82" s="15">
        <v>43496</v>
      </c>
    </row>
    <row r="83" spans="2:6" x14ac:dyDescent="0.25">
      <c r="C83" s="13" t="s">
        <v>17</v>
      </c>
      <c r="D83" s="16">
        <f>D82</f>
        <v>43467</v>
      </c>
      <c r="E83" s="17">
        <f>E82</f>
        <v>43496</v>
      </c>
    </row>
    <row r="86" spans="2:6" x14ac:dyDescent="0.25">
      <c r="F86" s="18" t="s">
        <v>18</v>
      </c>
    </row>
    <row r="128" ht="15" customHeight="1" x14ac:dyDescent="0.25"/>
    <row r="129" spans="2:5" ht="19.5" customHeight="1" x14ac:dyDescent="0.25"/>
    <row r="130" spans="2:5" ht="18.75" x14ac:dyDescent="0.25">
      <c r="B130" s="2" t="s">
        <v>0</v>
      </c>
      <c r="C130" s="2"/>
    </row>
    <row r="131" spans="2:5" ht="30" x14ac:dyDescent="0.25">
      <c r="B131" s="3" t="s">
        <v>1</v>
      </c>
      <c r="C131" s="4" t="s">
        <v>2</v>
      </c>
      <c r="D131" s="5" t="s">
        <v>3</v>
      </c>
      <c r="E131" s="4" t="s">
        <v>4</v>
      </c>
    </row>
    <row r="132" spans="2:5" x14ac:dyDescent="0.25">
      <c r="B132" s="6" t="s">
        <v>5</v>
      </c>
      <c r="C132" s="7">
        <v>43467</v>
      </c>
      <c r="D132" s="8">
        <v>5</v>
      </c>
      <c r="E132" s="7">
        <f>C132+D132-1</f>
        <v>43471</v>
      </c>
    </row>
    <row r="133" spans="2:5" x14ac:dyDescent="0.25">
      <c r="B133" s="6" t="s">
        <v>6</v>
      </c>
      <c r="C133" s="7">
        <f>E132+1</f>
        <v>43472</v>
      </c>
      <c r="D133" s="8">
        <v>7</v>
      </c>
      <c r="E133" s="7">
        <f t="shared" ref="E133:E140" si="2">C133+D133-1</f>
        <v>43478</v>
      </c>
    </row>
    <row r="134" spans="2:5" x14ac:dyDescent="0.25">
      <c r="B134" s="6" t="s">
        <v>7</v>
      </c>
      <c r="C134" s="7">
        <f t="shared" ref="C134:C140" si="3">E133+1</f>
        <v>43479</v>
      </c>
      <c r="D134" s="8">
        <v>3</v>
      </c>
      <c r="E134" s="7">
        <f t="shared" si="2"/>
        <v>43481</v>
      </c>
    </row>
    <row r="135" spans="2:5" x14ac:dyDescent="0.25">
      <c r="B135" s="6" t="s">
        <v>8</v>
      </c>
      <c r="C135" s="7">
        <f t="shared" si="3"/>
        <v>43482</v>
      </c>
      <c r="D135" s="8">
        <v>5</v>
      </c>
      <c r="E135" s="7">
        <f t="shared" si="2"/>
        <v>43486</v>
      </c>
    </row>
    <row r="136" spans="2:5" x14ac:dyDescent="0.25">
      <c r="B136" s="6" t="s">
        <v>9</v>
      </c>
      <c r="C136" s="7">
        <f t="shared" si="3"/>
        <v>43487</v>
      </c>
      <c r="D136" s="8">
        <v>2</v>
      </c>
      <c r="E136" s="7">
        <f t="shared" si="2"/>
        <v>43488</v>
      </c>
    </row>
    <row r="137" spans="2:5" x14ac:dyDescent="0.25">
      <c r="B137" s="6" t="s">
        <v>10</v>
      </c>
      <c r="C137" s="7">
        <f t="shared" si="3"/>
        <v>43489</v>
      </c>
      <c r="D137" s="8">
        <v>2</v>
      </c>
      <c r="E137" s="7">
        <f t="shared" si="2"/>
        <v>43490</v>
      </c>
    </row>
    <row r="138" spans="2:5" x14ac:dyDescent="0.25">
      <c r="B138" s="6" t="s">
        <v>11</v>
      </c>
      <c r="C138" s="7">
        <f t="shared" si="3"/>
        <v>43491</v>
      </c>
      <c r="D138" s="8">
        <v>2</v>
      </c>
      <c r="E138" s="7">
        <f t="shared" si="2"/>
        <v>43492</v>
      </c>
    </row>
    <row r="139" spans="2:5" x14ac:dyDescent="0.25">
      <c r="B139" s="6" t="s">
        <v>12</v>
      </c>
      <c r="C139" s="7">
        <f t="shared" si="3"/>
        <v>43493</v>
      </c>
      <c r="D139" s="8">
        <v>2</v>
      </c>
      <c r="E139" s="7">
        <f t="shared" si="2"/>
        <v>43494</v>
      </c>
    </row>
    <row r="140" spans="2:5" x14ac:dyDescent="0.25">
      <c r="B140" s="6" t="s">
        <v>13</v>
      </c>
      <c r="C140" s="7">
        <f t="shared" si="3"/>
        <v>43495</v>
      </c>
      <c r="D140" s="8">
        <v>2</v>
      </c>
      <c r="E140" s="7">
        <f t="shared" si="2"/>
        <v>43496</v>
      </c>
    </row>
    <row r="150" ht="15" customHeight="1" x14ac:dyDescent="0.25"/>
    <row r="151" ht="15" customHeight="1" x14ac:dyDescent="0.25"/>
    <row r="153" ht="19.5" customHeight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KASUS1</vt:lpstr>
      <vt:lpstr>LATIH1</vt:lpstr>
      <vt:lpstr>KASUS2</vt:lpstr>
      <vt:lpstr>LATIH2</vt:lpstr>
      <vt:lpstr>KASUS3</vt:lpstr>
      <vt:lpstr>LATIH3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 Pro</dc:creator>
  <cp:lastModifiedBy>user</cp:lastModifiedBy>
  <dcterms:created xsi:type="dcterms:W3CDTF">2019-05-14T03:18:51Z</dcterms:created>
  <dcterms:modified xsi:type="dcterms:W3CDTF">2019-05-29T10:59:33Z</dcterms:modified>
</cp:coreProperties>
</file>